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202300"/>
  <mc:AlternateContent xmlns:mc="http://schemas.openxmlformats.org/markup-compatibility/2006">
    <mc:Choice Requires="x15">
      <x15ac:absPath xmlns:x15ac="http://schemas.microsoft.com/office/spreadsheetml/2010/11/ac" url="V:\rectorat\drajes\pole-sport\commun_pole-sport\3. EMPLOI\2026 emplois en cours\Créations\"/>
    </mc:Choice>
  </mc:AlternateContent>
  <xr:revisionPtr revIDLastSave="0" documentId="13_ncr:1_{1405B584-C240-4A3B-BFE9-138D764C53B0}" xr6:coauthVersionLast="47" xr6:coauthVersionMax="47" xr10:uidLastSave="{00000000-0000-0000-0000-000000000000}"/>
  <bookViews>
    <workbookView xWindow="-120" yWindow="-120" windowWidth="20730" windowHeight="11040" firstSheet="1" activeTab="1" xr2:uid="{E7165E68-AEE0-4AF1-8CEB-8057F1C37F3D}"/>
  </bookViews>
  <sheets>
    <sheet name="Feuil2" sheetId="10" state="hidden" r:id="rId1"/>
    <sheet name="Dossier support emploi LCA" sheetId="9" r:id="rId2"/>
    <sheet name="Profil du poste" sheetId="4" r:id="rId3"/>
    <sheet name="Budget" sheetId="3" r:id="rId4"/>
    <sheet name="Plan de format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9" l="1"/>
  <c r="I119" i="9"/>
  <c r="J149" i="9" l="1"/>
  <c r="L149" i="9"/>
  <c r="N149" i="9"/>
  <c r="H149" i="9"/>
  <c r="H125" i="9"/>
  <c r="H140" i="9" s="1"/>
  <c r="O119" i="9"/>
  <c r="M119" i="9"/>
  <c r="K119" i="9"/>
  <c r="O117" i="9"/>
  <c r="M117" i="9"/>
  <c r="K117" i="9"/>
  <c r="I117" i="9"/>
  <c r="O114" i="9"/>
  <c r="M114" i="9"/>
  <c r="K114" i="9"/>
  <c r="L27" i="3"/>
  <c r="E27" i="3"/>
  <c r="E24" i="3"/>
  <c r="E19" i="3"/>
  <c r="E14" i="3"/>
  <c r="E11" i="3"/>
  <c r="E40" i="3" l="1"/>
  <c r="N140" i="9"/>
  <c r="N150" i="9" s="1"/>
  <c r="L15" i="3"/>
  <c r="L14" i="3" s="1"/>
  <c r="L40" i="3" s="1"/>
  <c r="L125" i="9"/>
  <c r="L140" i="9" s="1"/>
  <c r="L150" i="9" s="1"/>
  <c r="J125" i="9"/>
  <c r="J140" i="9" s="1"/>
  <c r="J150" i="9" s="1"/>
  <c r="H150" i="9"/>
  <c r="P149" i="9"/>
  <c r="P140" i="9" l="1"/>
  <c r="P14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Kerherve Helene</author>
  </authors>
  <commentList>
    <comment ref="I66" authorId="0" shapeId="0" xr:uid="{76933E22-B56C-474E-A87C-03FBC6631979}">
      <text>
        <r>
          <rPr>
            <b/>
            <sz val="9"/>
            <color indexed="81"/>
            <rFont val="Tahoma"/>
            <family val="2"/>
          </rPr>
          <t xml:space="preserve">Ne pas modifier la date de fin
</t>
        </r>
        <r>
          <rPr>
            <sz val="9"/>
            <color indexed="81"/>
            <rFont val="Tahoma"/>
            <family val="2"/>
          </rPr>
          <t xml:space="preserve">
</t>
        </r>
      </text>
    </comment>
  </commentList>
</comments>
</file>

<file path=xl/sharedStrings.xml><?xml version="1.0" encoding="utf-8"?>
<sst xmlns="http://schemas.openxmlformats.org/spreadsheetml/2006/main" count="234" uniqueCount="215">
  <si>
    <t>Appel à projet : Emploi - Création</t>
  </si>
  <si>
    <t>Tutoriel : Réalisation d'une demande de subvention</t>
  </si>
  <si>
    <t xml:space="preserve">       La trame de demande de subvention ANS Emploi</t>
  </si>
  <si>
    <t>x Première demande</t>
  </si>
  <si>
    <t>Dans le cadre d'une demande de subvention ANS liée à la création d'un emploi, vous devrez indiquer automatiquement "Première demande"</t>
  </si>
  <si>
    <t>Récurrence :</t>
  </si>
  <si>
    <t>Intitulé :</t>
  </si>
  <si>
    <t>exemples : recrutement d'un entraîneur école de football, recrutement d'un agent de développement…</t>
  </si>
  <si>
    <t>Les demandes concernant les créations devront obligatoirement être en CDI.</t>
  </si>
  <si>
    <t xml:space="preserve">Date de début : </t>
  </si>
  <si>
    <t>Date prévisionnelle de l'embauche du salarié</t>
  </si>
  <si>
    <t xml:space="preserve">Date de fin : </t>
  </si>
  <si>
    <t xml:space="preserve">Objectifs du projet : </t>
  </si>
  <si>
    <t>Décrire les missions principales du salarié</t>
  </si>
  <si>
    <t>Les associations bénéficiaires d'aides à l'emploi les années précédentes ne seront pas prioritaires sur cet appel à projet.</t>
  </si>
  <si>
    <t>Nombre de personnes</t>
  </si>
  <si>
    <t>Nombre ETP</t>
  </si>
  <si>
    <t>Bénévoles participants activement à l'action / projet</t>
  </si>
  <si>
    <t>Salarié(e)</t>
  </si>
  <si>
    <t>Dont en CDI</t>
  </si>
  <si>
    <t>Dont en CDD</t>
  </si>
  <si>
    <t>Dont emplois aidés</t>
  </si>
  <si>
    <t>Volontaire(s)… services civique</t>
  </si>
  <si>
    <t>CHARGES</t>
  </si>
  <si>
    <t>MONTANT EN EUROS</t>
  </si>
  <si>
    <t>PRODUITS</t>
  </si>
  <si>
    <t>60 - Achat</t>
  </si>
  <si>
    <t>61 - Services extérieurs</t>
  </si>
  <si>
    <t>62 - Autres services extérieurs</t>
  </si>
  <si>
    <t>63 - Impôts et taxes</t>
  </si>
  <si>
    <t>64 - Charges de personnel (1)</t>
  </si>
  <si>
    <t>Achats matières et fournitures</t>
  </si>
  <si>
    <t>Autres fournitures</t>
  </si>
  <si>
    <t>Locations</t>
  </si>
  <si>
    <t>Entretien et réparation</t>
  </si>
  <si>
    <t>Assurance</t>
  </si>
  <si>
    <t>Documentation</t>
  </si>
  <si>
    <t>Rémunérations intermédiaires et honoraires</t>
  </si>
  <si>
    <t>Publicité, publication</t>
  </si>
  <si>
    <t>Déplacements, missions</t>
  </si>
  <si>
    <t>Services bancaires, autres</t>
  </si>
  <si>
    <t>Impôts et taxes sur rémunération</t>
  </si>
  <si>
    <t xml:space="preserve">Autres impôts et taxes </t>
  </si>
  <si>
    <t>Rémunération des personnels</t>
  </si>
  <si>
    <t>Charges sociales</t>
  </si>
  <si>
    <t>Autres charges de personnel (2)</t>
  </si>
  <si>
    <t>65 - Autres charges de gestion courante</t>
  </si>
  <si>
    <t>66 - Charges financières</t>
  </si>
  <si>
    <t>67 - Charges exceptionnelles</t>
  </si>
  <si>
    <t>68 - Dotation aux amortissements (provisions pour renouvellement)</t>
  </si>
  <si>
    <t xml:space="preserve">69 - Impôts sur les bénéfices </t>
  </si>
  <si>
    <t>Charges indirectes réparties affectées au projet</t>
  </si>
  <si>
    <t>Frais financiers</t>
  </si>
  <si>
    <t>Autres</t>
  </si>
  <si>
    <t>TOTAL DES CHARGES (4)</t>
  </si>
  <si>
    <t>Charges fixes de fonctionnement</t>
  </si>
  <si>
    <t>Ressources propres affectées au projet</t>
  </si>
  <si>
    <t>TOTAL DES PRODUITS (4)</t>
  </si>
  <si>
    <t>70 - Vente de produits finis, prestations de services, marchandises</t>
  </si>
  <si>
    <t>73 - Dotations et produits de tarification</t>
  </si>
  <si>
    <t>74 - Subventions d'exploitation</t>
  </si>
  <si>
    <t>Emploi ANS (3)</t>
  </si>
  <si>
    <t xml:space="preserve">75 - Autres produits de gestion courant dont cotisations </t>
  </si>
  <si>
    <t>Cotisations</t>
  </si>
  <si>
    <t>Dons manuels - mécénat</t>
  </si>
  <si>
    <t>76 - Produits financiers</t>
  </si>
  <si>
    <t>77 - Produits exceptionnels</t>
  </si>
  <si>
    <t>78 - Reprises sur amortissements et provisions</t>
  </si>
  <si>
    <t>79 - Transfert de charges</t>
  </si>
  <si>
    <t>(1) Les charges de personnel correspondent à l'emploi évoqué seulement</t>
  </si>
  <si>
    <t>(2) Exemple : montant de formation</t>
  </si>
  <si>
    <t>(3) Emploi ANS = total de la case "Etat ANS" du Dossier Support Emploi</t>
  </si>
  <si>
    <t>Moyens matériels et humains :</t>
  </si>
  <si>
    <t>Astuce pour la rédaction, pour aller à la ligne dans une cellule appuyer sur  
"Alt" + "Entrée"</t>
  </si>
  <si>
    <t xml:space="preserve">Attention, si le budget prévisionnel n'est pas équilibré, la demande sera inéligible. </t>
  </si>
  <si>
    <t>FINANCEMENTS DIRECTS</t>
  </si>
  <si>
    <t>Nb d'heures</t>
  </si>
  <si>
    <t>Statut :</t>
  </si>
  <si>
    <t>Prénom :</t>
  </si>
  <si>
    <t>FINANCEMENTS INDIRECTS</t>
  </si>
  <si>
    <t>Conseil Régional</t>
  </si>
  <si>
    <t>Conseil Départemental</t>
  </si>
  <si>
    <t>Communauté de communes ou d'agglomération</t>
  </si>
  <si>
    <t>Commune</t>
  </si>
  <si>
    <t>Appels à projets, fondations…</t>
  </si>
  <si>
    <t>Autre (préciser)</t>
  </si>
  <si>
    <t>TOTAL RECETTES</t>
  </si>
  <si>
    <t>Autres impôts et taxes</t>
  </si>
  <si>
    <t>Thématique</t>
  </si>
  <si>
    <t>Nom de la formation</t>
  </si>
  <si>
    <t>Objectifs</t>
  </si>
  <si>
    <t>Bénéficiaire (salarié ou élu)</t>
  </si>
  <si>
    <t>Période prévisionnelle</t>
  </si>
  <si>
    <t>La promotion à l'accès aux métiers du  sport sur un profil de poste type " ambassadeur sesame"</t>
  </si>
  <si>
    <t>Le développement de la pratique sportive en direction des personnes en situation de handicap et/ou leur inclusion dans des associations valides agréees</t>
  </si>
  <si>
    <t>La promotion du sport santé et du sport en entreprise.</t>
  </si>
  <si>
    <t>L'accompagnement et le renforcement des politiques d'accueil des scolaires</t>
  </si>
  <si>
    <t>Savoir Rouler à Vélo / Aisance Aquatique</t>
  </si>
  <si>
    <t>Le développement de la pratique sportive féminine</t>
  </si>
  <si>
    <t>Le développement de l'éthique et de la citoyenneté</t>
  </si>
  <si>
    <t>Le soutien à la structuration de l'association en rapport avec les déclinaisons territoriales de votre fédération</t>
  </si>
  <si>
    <t>Animation d’un équipement du plan "5000 térrains de sport" ou 5000 équipements sportifs</t>
  </si>
  <si>
    <t>(4) Total des charges = total du coût de l'emploi du Dossier Support Emploi
       Total des produits = total du coût de l'emploi du Dossier Support Emploi
       Le budget doit être équilibré. La total des charges doit correspondre au total des produits.</t>
  </si>
  <si>
    <t>Non</t>
  </si>
  <si>
    <t>Mail :</t>
  </si>
  <si>
    <t>Diplômes en lien avec le poste :</t>
  </si>
  <si>
    <t>Date de naissance :</t>
  </si>
  <si>
    <t>Lieu de naissance :</t>
  </si>
  <si>
    <t>PLAN DE FINANCEMENT DE CETTE DEMANDE D'EMPLOI</t>
  </si>
  <si>
    <t xml:space="preserve">Démontrer la capacité d'autofinancement du poste en 2029 en expliquant les principales pistes de pérennisation. Il s'agit d'expliquer et d'illustrer le plan de financement du "dossier support Emploi". </t>
  </si>
  <si>
    <t xml:space="preserve"> </t>
  </si>
  <si>
    <r>
      <t xml:space="preserve">BUDGET ANNEE 1 
</t>
    </r>
    <r>
      <rPr>
        <sz val="11"/>
        <color rgb="FF002060"/>
        <rFont val="Aptos Narrow"/>
        <family val="2"/>
        <scheme val="minor"/>
      </rPr>
      <t>(astuce : vous pouvez dupliquer le budget sur Le Compte Asso)</t>
    </r>
  </si>
  <si>
    <t xml:space="preserve">Il constitue une annexe à la fiche action liée à la création d'un emploi. </t>
  </si>
  <si>
    <t>ANS 2026 - DRAJES Normandie</t>
  </si>
  <si>
    <t>Nom de l'association :</t>
  </si>
  <si>
    <t>SIRET :</t>
  </si>
  <si>
    <t>Téléphone :</t>
  </si>
  <si>
    <t>ASSOCIATION</t>
  </si>
  <si>
    <t xml:space="preserve">Oui </t>
  </si>
  <si>
    <t>NOM de naissance :</t>
  </si>
  <si>
    <t>NOM d'usage :</t>
  </si>
  <si>
    <t>SALARIÉ</t>
  </si>
  <si>
    <t xml:space="preserve">Equivalent temps plein (en %) : </t>
  </si>
  <si>
    <t xml:space="preserve">Salaire brut mensuel : </t>
  </si>
  <si>
    <t xml:space="preserve">Nombre d'heures par semaine : </t>
  </si>
  <si>
    <t>Dossier support Emploi ANS</t>
  </si>
  <si>
    <t xml:space="preserve">Adresse postale : </t>
  </si>
  <si>
    <t>ACTIONS / PROJETS</t>
  </si>
  <si>
    <t>Intervention en temps périscolaire, ACM…</t>
  </si>
  <si>
    <t>Fréquence hebdomadaire</t>
  </si>
  <si>
    <t>Stages, stages vacances, multisports</t>
  </si>
  <si>
    <t>Nb de stages</t>
  </si>
  <si>
    <t>Nb d'inscrits par stage</t>
  </si>
  <si>
    <t>Coût de la licence</t>
  </si>
  <si>
    <t>Pour combien de licenciés</t>
  </si>
  <si>
    <t>Montant moyen par licencié</t>
  </si>
  <si>
    <t>ANNÉE 1</t>
  </si>
  <si>
    <t>ANNÉE 2</t>
  </si>
  <si>
    <t>ANNÉE 3</t>
  </si>
  <si>
    <t>ANNÉE 4</t>
  </si>
  <si>
    <t>Autre : précisez</t>
  </si>
  <si>
    <t>ANS PST Emploi</t>
  </si>
  <si>
    <t>Etat : préciser le(s) ministères, directions ou services déconcentrés sollicités (hors ANS)</t>
  </si>
  <si>
    <t>Partenariats privés : sponsoring / mécénat</t>
  </si>
  <si>
    <t>Appui à l'organisation d'événements récurrents, ventes…</t>
  </si>
  <si>
    <t>Personne en charge du dossier  :</t>
  </si>
  <si>
    <t>Ce document est à joindre dans le porte document de la plate forme Lecompteasso.</t>
  </si>
  <si>
    <r>
      <t>Vous trouverez ci-dessous la trame de demande de subvention que vous pourrez ensuite copier-coller sur la plateforme "</t>
    </r>
    <r>
      <rPr>
        <b/>
        <sz val="11"/>
        <color theme="4" tint="0.39997558519241921"/>
        <rFont val="Aptos Narrow"/>
        <family val="2"/>
        <scheme val="minor"/>
      </rPr>
      <t>Lecompteasso</t>
    </r>
    <r>
      <rPr>
        <sz val="11"/>
        <color theme="1"/>
        <rFont val="Aptos Narrow"/>
        <family val="2"/>
        <scheme val="minor"/>
      </rPr>
      <t xml:space="preserve">". </t>
    </r>
  </si>
  <si>
    <t xml:space="preserve">Attention le nombre de caractères est limité sur Lecompteasso ! </t>
  </si>
  <si>
    <t>Salaire brut mensuel</t>
  </si>
  <si>
    <t xml:space="preserve">Le </t>
  </si>
  <si>
    <t>Signature</t>
  </si>
  <si>
    <t>COUT DE L'EMPLOI</t>
  </si>
  <si>
    <t>INFORMATIONS SUR LE POSTE</t>
  </si>
  <si>
    <t>1.</t>
  </si>
  <si>
    <t>2.</t>
  </si>
  <si>
    <t>3.</t>
  </si>
  <si>
    <t>4.</t>
  </si>
  <si>
    <t>Principales missions confiées au ou à la futur(e) salarié(e) :</t>
  </si>
  <si>
    <t>Le/la salarié(e) a-t-il déjà été identifié(é) et/ou recruté(e) :</t>
  </si>
  <si>
    <t>Pourquoi recrutez-vous ? 
Le/la salarié(e) devra répondre à quels besoins ? 
Expliquez le lien avec le projet associatif ou de développement de la structure.</t>
  </si>
  <si>
    <t xml:space="preserve">à  </t>
  </si>
  <si>
    <t>TOTAL COÛT DE L'EMPLOI</t>
  </si>
  <si>
    <t xml:space="preserve">Groupe de la convention collective nationale :  </t>
  </si>
  <si>
    <r>
      <t xml:space="preserve">Ce cadre permet d'évaluer </t>
    </r>
    <r>
      <rPr>
        <b/>
        <u/>
        <sz val="12"/>
        <color theme="1"/>
        <rFont val="Aptos Narrow"/>
        <family val="2"/>
        <scheme val="minor"/>
      </rPr>
      <t>la part</t>
    </r>
    <r>
      <rPr>
        <b/>
        <sz val="12"/>
        <color theme="1"/>
        <rFont val="Aptos Narrow"/>
        <family val="2"/>
        <scheme val="minor"/>
      </rPr>
      <t xml:space="preserve"> des subventions publiques dont vous bénéficiez qui peuvent concourir au financement du salaire et des charges associés à votre création d'emploi.</t>
    </r>
  </si>
  <si>
    <t>Les charges et les produits sont à indiquer à partir de la date d'embauche pour une période de 12 mois, même si votre exercice budgétaire se situe sur une période différente.</t>
  </si>
  <si>
    <t>Astuce pour la rédaction, pour aller à la ligne dans une cellule 
appuyer sur  "Alt" + "Entrée"</t>
  </si>
  <si>
    <r>
      <t xml:space="preserve">Coût moyen du stage </t>
    </r>
    <r>
      <rPr>
        <sz val="11"/>
        <rFont val="Aptos Narrow"/>
        <family val="2"/>
        <scheme val="minor"/>
      </rPr>
      <t>par inscrit</t>
    </r>
  </si>
  <si>
    <t>Mise à disposition</t>
  </si>
  <si>
    <t>Ce cadre vous permet d'évaluer certaines ressources, en fonction de votre projet associatif et/ou liées à votre activité qui peuvent concourir au financement du salaire et des charges sociales associés à votre création d'emploi.</t>
  </si>
  <si>
    <t>Autres frais liés à l'emploi (déplacements, téléphone, formation professionnelle, gestion administrative…)</t>
  </si>
  <si>
    <t>Nature de l'aide :</t>
  </si>
  <si>
    <t>Modalité de l'aide :</t>
  </si>
  <si>
    <t>Objectifs opérationnels :</t>
  </si>
  <si>
    <t>Modalité ou dispositif :</t>
  </si>
  <si>
    <t xml:space="preserve">Nombre d'heures par an </t>
  </si>
  <si>
    <t>Coût horaire</t>
  </si>
  <si>
    <t>Prestations de service</t>
  </si>
  <si>
    <t>Facturation totale</t>
  </si>
  <si>
    <t>Le cumul des aides n'est pas possible sur ce dispositif</t>
  </si>
  <si>
    <t>L'outil de calcul du coût de l'emploi pour vous aider</t>
  </si>
  <si>
    <t>Pour rappel, le salarié et l'employeur ont l'obligation de suivre une formation sur la lutte 
contre les violences sexistes et sexuelles dans le sport au cours de la première année de subvention ou en cas de changement sur la personne en poste</t>
  </si>
  <si>
    <t>certifie exacts les renseignements mentionnés dans ce document.</t>
  </si>
  <si>
    <t>Aide à l'emploi</t>
  </si>
  <si>
    <t>Emploi Agence du Sport (2 ans ou 3 ans)</t>
  </si>
  <si>
    <t>Consolidation emploi préexistant (2 ans ou 3 ans)</t>
  </si>
  <si>
    <t>ESQ Parasport (3 ans)</t>
  </si>
  <si>
    <t>Consolidation ESQ Parasport préexistant (3 ans)</t>
  </si>
  <si>
    <t>Déclinaison territoriale de la gouvernance (2 ans ou 3 ans)</t>
  </si>
  <si>
    <t>Savoir Rouler à Vélo</t>
  </si>
  <si>
    <t>Plan 5000 terrains de sport</t>
  </si>
  <si>
    <t>Développement de la pratique</t>
  </si>
  <si>
    <t>Sport Santé</t>
  </si>
  <si>
    <t>Développement de l'éthique et de la citoyenneté</t>
  </si>
  <si>
    <t>Emploi - Déclinaison territoriale de la gouvernance</t>
  </si>
  <si>
    <t>Diversification de l'offre de pratique</t>
  </si>
  <si>
    <t>Augmentation de l'offre de pratique</t>
  </si>
  <si>
    <t>Développement et structuration du mouvement sportif</t>
  </si>
  <si>
    <t>Formation des bénévoles</t>
  </si>
  <si>
    <t>Développement sport scolaire</t>
  </si>
  <si>
    <t>Développement sport en entreprise</t>
  </si>
  <si>
    <t>Activités Physiques et Sportives (APS) de bien-être</t>
  </si>
  <si>
    <t>Sport sur ordonnance et Activités Physiques Adaptées (APA)</t>
  </si>
  <si>
    <t>Lutte harcèlement et violences sexuelles</t>
  </si>
  <si>
    <t>Lutte contre l'homophobie</t>
  </si>
  <si>
    <t>Lutte contre toutes formes de radicalisation</t>
  </si>
  <si>
    <t>Action développement durable</t>
  </si>
  <si>
    <t>Lutte contre toutes discriminations, violences, incivilités. Valeurs sport, fair play</t>
  </si>
  <si>
    <t>Conférence régionale du sport - Conférence des financeurs</t>
  </si>
  <si>
    <r>
      <rPr>
        <b/>
        <sz val="14"/>
        <rFont val="Aptos Narrow"/>
        <family val="2"/>
        <scheme val="minor"/>
      </rPr>
      <t xml:space="preserve">Description : </t>
    </r>
    <r>
      <rPr>
        <sz val="14"/>
        <rFont val="Aptos Narrow"/>
        <family val="2"/>
        <scheme val="minor"/>
      </rPr>
      <t>(saisir la description du projet)</t>
    </r>
  </si>
  <si>
    <r>
      <rPr>
        <b/>
        <sz val="14"/>
        <rFont val="Aptos Narrow"/>
        <family val="2"/>
        <scheme val="minor"/>
      </rPr>
      <t xml:space="preserve">Evaluation : Indicateurs au regard des objectifs : 
</t>
    </r>
    <r>
      <rPr>
        <i/>
        <sz val="14"/>
        <rFont val="Aptos Narrow"/>
        <family val="2"/>
        <scheme val="minor"/>
      </rPr>
      <t>[apprécier des indicateurs correspondant aux objectifs du projet liés à l'emploi]</t>
    </r>
  </si>
  <si>
    <t>Je soussigné(e),  (nom du représentant mandaté de la structure),</t>
  </si>
  <si>
    <t>,</t>
  </si>
  <si>
    <t>31/12/2028</t>
  </si>
  <si>
    <t>Plan prévisionnel de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</si>
</sst>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quot;"/>
    <numFmt numFmtId="165" formatCode="0#&quot; &quot;##&quot; &quot;##&quot; &quot;##&quot; &quot;##"/>
    <numFmt numFmtId="166" formatCode="_-* #,##0\ [$€-40C]_-;\-* #,##0\ [$€-40C]_-;_-* &quot;-&quot;\ [$€-40C]_-;_-@_-"/>
  </numFmts>
  <fonts count="40"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b/>
      <sz val="14"/>
      <color theme="0"/>
      <name val="Aptos Narrow"/>
      <family val="2"/>
      <scheme val="minor"/>
    </font>
    <font>
      <b/>
      <sz val="11"/>
      <color rgb="FFFF0000"/>
      <name val="Aptos Narrow"/>
      <family val="2"/>
      <scheme val="minor"/>
    </font>
    <font>
      <sz val="11"/>
      <name val="Aptos Narrow"/>
      <family val="2"/>
      <scheme val="minor"/>
    </font>
    <font>
      <u/>
      <sz val="11"/>
      <color theme="10"/>
      <name val="Aptos Narrow"/>
      <family val="2"/>
      <scheme val="minor"/>
    </font>
    <font>
      <b/>
      <sz val="11"/>
      <color theme="4" tint="0.39997558519241921"/>
      <name val="Aptos Narrow"/>
      <family val="2"/>
      <scheme val="minor"/>
    </font>
    <font>
      <b/>
      <sz val="12"/>
      <color theme="1"/>
      <name val="Aptos Narrow"/>
      <family val="2"/>
      <scheme val="minor"/>
    </font>
    <font>
      <sz val="10"/>
      <color theme="1"/>
      <name val="Aptos Narrow"/>
      <family val="2"/>
      <scheme val="minor"/>
    </font>
    <font>
      <u/>
      <sz val="11"/>
      <color theme="4" tint="0.39997558519241921"/>
      <name val="Aptos Narrow"/>
      <family val="2"/>
      <scheme val="minor"/>
    </font>
    <font>
      <b/>
      <sz val="12"/>
      <color theme="0"/>
      <name val="Aptos Narrow"/>
      <family val="2"/>
      <scheme val="minor"/>
    </font>
    <font>
      <i/>
      <sz val="9"/>
      <color theme="1"/>
      <name val="Aptos Narrow"/>
      <family val="2"/>
      <scheme val="minor"/>
    </font>
    <font>
      <sz val="10"/>
      <color theme="0"/>
      <name val="Aptos Narrow"/>
      <family val="2"/>
      <scheme val="minor"/>
    </font>
    <font>
      <i/>
      <sz val="11"/>
      <color rgb="FFFF0000"/>
      <name val="Aptos Narrow"/>
      <family val="2"/>
      <scheme val="minor"/>
    </font>
    <font>
      <sz val="10"/>
      <name val="Aptos Narrow"/>
      <family val="2"/>
      <scheme val="minor"/>
    </font>
    <font>
      <b/>
      <sz val="10"/>
      <color theme="1"/>
      <name val="Aptos Narrow"/>
      <family val="2"/>
      <scheme val="minor"/>
    </font>
    <font>
      <b/>
      <sz val="9"/>
      <color theme="1"/>
      <name val="Aptos Narrow"/>
      <family val="2"/>
      <scheme val="minor"/>
    </font>
    <font>
      <b/>
      <sz val="11"/>
      <color rgb="FF002060"/>
      <name val="Aptos Narrow"/>
      <family val="2"/>
      <scheme val="minor"/>
    </font>
    <font>
      <sz val="12"/>
      <color theme="1"/>
      <name val="Aptos Narrow"/>
      <family val="2"/>
      <scheme val="minor"/>
    </font>
    <font>
      <sz val="10"/>
      <name val="Arial"/>
      <family val="2"/>
    </font>
    <font>
      <sz val="12"/>
      <name val="Arial"/>
      <family val="2"/>
    </font>
    <font>
      <sz val="11"/>
      <color rgb="FF002060"/>
      <name val="Aptos Narrow"/>
      <family val="2"/>
      <scheme val="minor"/>
    </font>
    <font>
      <b/>
      <sz val="20"/>
      <color rgb="FF002060"/>
      <name val="Aptos Narrow"/>
      <family val="2"/>
      <scheme val="minor"/>
    </font>
    <font>
      <b/>
      <sz val="14"/>
      <color theme="1"/>
      <name val="Aptos Narrow"/>
      <family val="2"/>
      <scheme val="minor"/>
    </font>
    <font>
      <b/>
      <sz val="14"/>
      <color theme="0" tint="-4.9989318521683403E-2"/>
      <name val="Aptos Narrow"/>
      <family val="2"/>
      <scheme val="minor"/>
    </font>
    <font>
      <b/>
      <u/>
      <sz val="12"/>
      <color theme="1"/>
      <name val="Aptos Narrow"/>
      <family val="2"/>
      <scheme val="minor"/>
    </font>
    <font>
      <sz val="11"/>
      <color theme="0" tint="-4.9989318521683403E-2"/>
      <name val="Aptos Narrow"/>
      <family val="2"/>
      <scheme val="minor"/>
    </font>
    <font>
      <sz val="14"/>
      <color theme="1"/>
      <name val="Aptos Narrow"/>
      <family val="2"/>
      <scheme val="minor"/>
    </font>
    <font>
      <b/>
      <sz val="14"/>
      <color rgb="FFFF0000"/>
      <name val="Aptos Narrow"/>
      <family val="2"/>
      <scheme val="minor"/>
    </font>
    <font>
      <sz val="14"/>
      <name val="Aptos Narrow"/>
      <family val="2"/>
      <scheme val="minor"/>
    </font>
    <font>
      <b/>
      <sz val="14"/>
      <name val="Aptos Narrow"/>
      <family val="2"/>
      <scheme val="minor"/>
    </font>
    <font>
      <sz val="14"/>
      <color theme="0"/>
      <name val="Aptos Narrow"/>
      <family val="2"/>
      <scheme val="minor"/>
    </font>
    <font>
      <i/>
      <sz val="14"/>
      <color rgb="FFFF0000"/>
      <name val="Aptos Narrow"/>
      <family val="2"/>
      <scheme val="minor"/>
    </font>
    <font>
      <u/>
      <sz val="14"/>
      <color theme="4" tint="0.39997558519241921"/>
      <name val="Aptos Narrow"/>
      <family val="2"/>
      <scheme val="minor"/>
    </font>
    <font>
      <i/>
      <sz val="14"/>
      <name val="Aptos Narrow"/>
      <family val="2"/>
      <scheme val="minor"/>
    </font>
    <font>
      <sz val="9"/>
      <color indexed="81"/>
      <name val="Tahoma"/>
      <family val="2"/>
    </font>
    <font>
      <b/>
      <sz val="9"/>
      <color indexed="81"/>
      <name val="Tahoma"/>
      <family val="2"/>
    </font>
  </fonts>
  <fills count="13">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9.9978637043366805E-2"/>
        <bgColor indexed="64"/>
      </patternFill>
    </fill>
    <fill>
      <patternFill patternType="solid">
        <fgColor theme="0" tint="-0.249977111117893"/>
        <bgColor indexed="64"/>
      </patternFill>
    </fill>
    <fill>
      <patternFill patternType="mediumGray">
        <bgColor theme="0" tint="-0.14999847407452621"/>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style="thick">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s>
  <cellStyleXfs count="5">
    <xf numFmtId="0" fontId="0" fillId="0" borderId="0"/>
    <xf numFmtId="0" fontId="8" fillId="0" borderId="0" applyNumberFormat="0" applyFill="0" applyBorder="0" applyAlignment="0" applyProtection="0"/>
    <xf numFmtId="0" fontId="22" fillId="0" borderId="0"/>
    <xf numFmtId="44" fontId="22" fillId="0" borderId="0" applyFont="0" applyFill="0" applyBorder="0" applyAlignment="0" applyProtection="0"/>
    <xf numFmtId="9" fontId="22" fillId="0" borderId="0" applyFont="0" applyFill="0" applyBorder="0" applyAlignment="0" applyProtection="0"/>
  </cellStyleXfs>
  <cellXfs count="293">
    <xf numFmtId="0" fontId="0" fillId="0" borderId="0" xfId="0"/>
    <xf numFmtId="0" fontId="0" fillId="2" borderId="0" xfId="0" applyFill="1"/>
    <xf numFmtId="0" fontId="0" fillId="3" borderId="0" xfId="0" applyFill="1"/>
    <xf numFmtId="0" fontId="5" fillId="3" borderId="0" xfId="0" applyFont="1" applyFill="1"/>
    <xf numFmtId="0" fontId="1" fillId="3" borderId="0" xfId="0" applyFont="1" applyFill="1"/>
    <xf numFmtId="0" fontId="5" fillId="4" borderId="0" xfId="0" applyFont="1" applyFill="1" applyAlignment="1">
      <alignment horizontal="left"/>
    </xf>
    <xf numFmtId="0" fontId="4" fillId="3" borderId="0" xfId="0" applyFont="1" applyFill="1"/>
    <xf numFmtId="0" fontId="3" fillId="2" borderId="0" xfId="0" applyFont="1" applyFill="1"/>
    <xf numFmtId="0" fontId="17" fillId="2" borderId="0" xfId="0" applyFont="1" applyFill="1" applyAlignment="1">
      <alignment horizontal="left" vertical="top"/>
    </xf>
    <xf numFmtId="0" fontId="0" fillId="6" borderId="0" xfId="0" applyFill="1"/>
    <xf numFmtId="0" fontId="0" fillId="6" borderId="0" xfId="0" applyFill="1" applyAlignment="1">
      <alignment vertical="top"/>
    </xf>
    <xf numFmtId="0" fontId="23" fillId="0" borderId="0" xfId="2" applyFont="1" applyAlignment="1">
      <alignment vertical="center"/>
    </xf>
    <xf numFmtId="0" fontId="3" fillId="2" borderId="1" xfId="0" applyFont="1" applyFill="1" applyBorder="1" applyAlignment="1">
      <alignment horizontal="center" vertical="center"/>
    </xf>
    <xf numFmtId="0" fontId="1" fillId="4" borderId="0" xfId="0" applyFont="1" applyFill="1" applyAlignment="1">
      <alignment horizontal="left"/>
    </xf>
    <xf numFmtId="0" fontId="5" fillId="4" borderId="26" xfId="0" applyFont="1" applyFill="1" applyBorder="1"/>
    <xf numFmtId="0" fontId="26" fillId="0" borderId="0" xfId="0" applyFont="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1" xfId="0" applyBorder="1"/>
    <xf numFmtId="0" fontId="2" fillId="0" borderId="0" xfId="0" applyFont="1"/>
    <xf numFmtId="0" fontId="0" fillId="2" borderId="14" xfId="0" applyFill="1" applyBorder="1"/>
    <xf numFmtId="0" fontId="0" fillId="2" borderId="15" xfId="0" applyFill="1" applyBorder="1"/>
    <xf numFmtId="0" fontId="6" fillId="2" borderId="14" xfId="0" applyFont="1" applyFill="1" applyBorder="1"/>
    <xf numFmtId="0" fontId="3" fillId="2" borderId="14" xfId="0" applyFont="1" applyFill="1" applyBorder="1"/>
    <xf numFmtId="0" fontId="14" fillId="2" borderId="14" xfId="0" applyFont="1" applyFill="1" applyBorder="1"/>
    <xf numFmtId="0" fontId="11" fillId="2" borderId="14" xfId="0" applyFont="1" applyFill="1" applyBorder="1"/>
    <xf numFmtId="0" fontId="15" fillId="3" borderId="0" xfId="0" applyFont="1" applyFill="1" applyAlignment="1">
      <alignment vertical="center"/>
    </xf>
    <xf numFmtId="0" fontId="16" fillId="2" borderId="14" xfId="0" applyFont="1" applyFill="1" applyBorder="1"/>
    <xf numFmtId="0" fontId="12" fillId="2" borderId="0" xfId="1" applyFont="1" applyFill="1" applyBorder="1"/>
    <xf numFmtId="0" fontId="17" fillId="2" borderId="15" xfId="0" applyFont="1" applyFill="1" applyBorder="1" applyAlignment="1">
      <alignment horizontal="left" vertical="top"/>
    </xf>
    <xf numFmtId="0" fontId="17" fillId="2" borderId="16" xfId="0" applyFont="1" applyFill="1" applyBorder="1" applyAlignment="1">
      <alignment horizontal="left" vertical="top"/>
    </xf>
    <xf numFmtId="0" fontId="17" fillId="2" borderId="17" xfId="0" applyFont="1" applyFill="1" applyBorder="1" applyAlignment="1">
      <alignment horizontal="left" vertical="top"/>
    </xf>
    <xf numFmtId="0" fontId="17" fillId="2" borderId="18" xfId="0" applyFont="1" applyFill="1" applyBorder="1" applyAlignment="1">
      <alignment horizontal="left" vertical="top"/>
    </xf>
    <xf numFmtId="0" fontId="17" fillId="2" borderId="14" xfId="0" applyFont="1" applyFill="1" applyBorder="1" applyAlignment="1">
      <alignment horizontal="left" vertical="top"/>
    </xf>
    <xf numFmtId="0" fontId="0" fillId="2" borderId="0" xfId="0" applyFill="1" applyAlignment="1">
      <alignment vertical="center"/>
    </xf>
    <xf numFmtId="164" fontId="0" fillId="2" borderId="0" xfId="0" applyNumberFormat="1" applyFill="1" applyAlignment="1">
      <alignment vertical="center"/>
    </xf>
    <xf numFmtId="164" fontId="0" fillId="2" borderId="15" xfId="0" applyNumberFormat="1" applyFill="1" applyBorder="1" applyAlignment="1">
      <alignment vertical="center"/>
    </xf>
    <xf numFmtId="49" fontId="0" fillId="2" borderId="12" xfId="0" applyNumberFormat="1" applyFill="1" applyBorder="1" applyAlignment="1">
      <alignment vertical="top"/>
    </xf>
    <xf numFmtId="0" fontId="0" fillId="2" borderId="12" xfId="0" applyFill="1" applyBorder="1"/>
    <xf numFmtId="0" fontId="0" fillId="2" borderId="13" xfId="0" applyFill="1" applyBorder="1"/>
    <xf numFmtId="0" fontId="3" fillId="2" borderId="15" xfId="0" applyFont="1" applyFill="1" applyBorder="1" applyAlignment="1">
      <alignment vertical="center"/>
    </xf>
    <xf numFmtId="0" fontId="3" fillId="2" borderId="0" xfId="0" applyFont="1" applyFill="1" applyAlignment="1">
      <alignment vertical="center"/>
    </xf>
    <xf numFmtId="0" fontId="0" fillId="2" borderId="15" xfId="0" applyFill="1" applyBorder="1" applyAlignment="1">
      <alignment vertical="center"/>
    </xf>
    <xf numFmtId="49" fontId="0" fillId="2" borderId="15" xfId="0" applyNumberForma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vertical="top"/>
    </xf>
    <xf numFmtId="0" fontId="0" fillId="2" borderId="16" xfId="0" applyFill="1" applyBorder="1"/>
    <xf numFmtId="0" fontId="0" fillId="2" borderId="17" xfId="0" applyFill="1" applyBorder="1"/>
    <xf numFmtId="49" fontId="0" fillId="2" borderId="17" xfId="0" applyNumberFormat="1" applyFill="1" applyBorder="1" applyAlignment="1">
      <alignment vertical="top"/>
    </xf>
    <xf numFmtId="0" fontId="0" fillId="2" borderId="18" xfId="0" applyFill="1" applyBorder="1"/>
    <xf numFmtId="0" fontId="3" fillId="2" borderId="14" xfId="0" applyFont="1" applyFill="1" applyBorder="1" applyAlignment="1">
      <alignment horizontal="right"/>
    </xf>
    <xf numFmtId="0" fontId="3" fillId="2" borderId="0" xfId="0" applyFont="1" applyFill="1" applyAlignment="1">
      <alignment horizontal="right"/>
    </xf>
    <xf numFmtId="0" fontId="3" fillId="2" borderId="0" xfId="0" applyFont="1" applyFill="1" applyAlignment="1">
      <alignment horizontal="right" vertical="center"/>
    </xf>
    <xf numFmtId="0" fontId="0" fillId="2" borderId="23" xfId="0" applyFill="1" applyBorder="1"/>
    <xf numFmtId="0" fontId="0" fillId="2" borderId="0" xfId="0" applyFill="1" applyAlignment="1">
      <alignment horizontal="center"/>
    </xf>
    <xf numFmtId="0" fontId="0" fillId="2" borderId="0" xfId="0" applyFill="1" applyAlignment="1">
      <alignment horizontal="right"/>
    </xf>
    <xf numFmtId="0" fontId="0" fillId="2" borderId="11" xfId="0" applyFill="1" applyBorder="1"/>
    <xf numFmtId="0" fontId="17" fillId="2" borderId="0" xfId="0" applyFont="1" applyFill="1" applyAlignment="1">
      <alignment horizontal="right" vertical="top"/>
    </xf>
    <xf numFmtId="0" fontId="23" fillId="0" borderId="0" xfId="2" applyFont="1" applyAlignment="1" applyProtection="1">
      <alignment vertical="center"/>
      <protection locked="0"/>
    </xf>
    <xf numFmtId="0" fontId="13" fillId="6" borderId="0" xfId="0" applyFont="1" applyFill="1" applyAlignment="1">
      <alignment vertical="center" wrapText="1"/>
    </xf>
    <xf numFmtId="0" fontId="13" fillId="6" borderId="0" xfId="0" applyFont="1" applyFill="1" applyAlignment="1">
      <alignment vertical="center"/>
    </xf>
    <xf numFmtId="0" fontId="0" fillId="2" borderId="0" xfId="0" applyFill="1" applyAlignment="1">
      <alignment horizontal="right" vertical="center"/>
    </xf>
    <xf numFmtId="0" fontId="10" fillId="0" borderId="0" xfId="0" applyFont="1"/>
    <xf numFmtId="0" fontId="21" fillId="0" borderId="0" xfId="0" applyFont="1"/>
    <xf numFmtId="0" fontId="0" fillId="0" borderId="1" xfId="0" applyBorder="1" applyAlignment="1" applyProtection="1">
      <alignment horizontal="center" vertical="center"/>
      <protection locked="0"/>
    </xf>
    <xf numFmtId="0" fontId="0" fillId="2" borderId="0" xfId="0" applyFill="1" applyProtection="1">
      <protection locked="0"/>
    </xf>
    <xf numFmtId="0" fontId="0" fillId="6" borderId="1" xfId="0" applyFill="1" applyBorder="1" applyAlignment="1" applyProtection="1">
      <alignment horizontal="center" vertical="center"/>
      <protection locked="0"/>
    </xf>
    <xf numFmtId="0" fontId="0" fillId="6" borderId="1" xfId="0" applyFill="1" applyBorder="1" applyAlignment="1">
      <alignment horizontal="left"/>
    </xf>
    <xf numFmtId="0" fontId="0" fillId="6" borderId="20" xfId="0" applyFill="1" applyBorder="1" applyAlignment="1">
      <alignment horizontal="left"/>
    </xf>
    <xf numFmtId="0" fontId="30" fillId="2" borderId="0" xfId="0" applyFont="1" applyFill="1"/>
    <xf numFmtId="0" fontId="31" fillId="2" borderId="0" xfId="0" applyFont="1" applyFill="1"/>
    <xf numFmtId="0" fontId="26" fillId="2" borderId="0" xfId="0" applyFont="1" applyFill="1" applyAlignment="1">
      <alignment vertical="top" wrapText="1"/>
    </xf>
    <xf numFmtId="0" fontId="32" fillId="2" borderId="0" xfId="0" applyFont="1" applyFill="1" applyAlignment="1">
      <alignment horizontal="left" vertical="center"/>
    </xf>
    <xf numFmtId="0" fontId="33" fillId="2" borderId="0" xfId="0" applyFont="1" applyFill="1" applyAlignment="1">
      <alignment horizontal="left" vertical="top"/>
    </xf>
    <xf numFmtId="0" fontId="32" fillId="2" borderId="0" xfId="0" applyFont="1" applyFill="1" applyAlignment="1">
      <alignment horizontal="left" vertical="top"/>
    </xf>
    <xf numFmtId="0" fontId="35" fillId="2" borderId="0" xfId="0" applyFont="1" applyFill="1"/>
    <xf numFmtId="0" fontId="36" fillId="2" borderId="0" xfId="1" applyFont="1" applyFill="1"/>
    <xf numFmtId="0" fontId="0" fillId="2" borderId="0" xfId="0" applyFill="1" applyProtection="1"/>
    <xf numFmtId="0" fontId="3" fillId="2" borderId="0" xfId="0" applyFont="1" applyFill="1" applyProtection="1"/>
    <xf numFmtId="0" fontId="0" fillId="0" borderId="0" xfId="0" applyAlignment="1" applyProtection="1">
      <alignment vertical="center"/>
      <protection locked="0"/>
    </xf>
    <xf numFmtId="14" fontId="0" fillId="6" borderId="1" xfId="0" applyNumberFormat="1" applyFill="1" applyBorder="1" applyAlignment="1" applyProtection="1">
      <alignment horizontal="left"/>
      <protection locked="0"/>
    </xf>
    <xf numFmtId="0" fontId="0" fillId="10" borderId="38" xfId="0" applyFill="1" applyBorder="1" applyAlignment="1">
      <alignment horizontal="center" vertical="center"/>
    </xf>
    <xf numFmtId="0" fontId="0" fillId="10" borderId="39"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 fillId="4" borderId="0" xfId="0" applyFont="1" applyFill="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10" borderId="34" xfId="0" applyFill="1" applyBorder="1" applyAlignment="1">
      <alignment horizontal="center" vertical="center"/>
    </xf>
    <xf numFmtId="0" fontId="0" fillId="10" borderId="35" xfId="0" applyFill="1" applyBorder="1" applyAlignment="1">
      <alignment horizontal="center" vertical="center"/>
    </xf>
    <xf numFmtId="0" fontId="0" fillId="10" borderId="37" xfId="0" applyFill="1" applyBorder="1" applyAlignment="1">
      <alignment horizontal="center" vertical="center"/>
    </xf>
    <xf numFmtId="0" fontId="8" fillId="0" borderId="17" xfId="1" applyBorder="1" applyAlignment="1">
      <alignment horizontal="center"/>
    </xf>
    <xf numFmtId="0" fontId="3" fillId="10" borderId="5" xfId="0" applyFont="1" applyFill="1" applyBorder="1" applyAlignment="1">
      <alignment horizontal="center" vertical="center"/>
    </xf>
    <xf numFmtId="0" fontId="3" fillId="10" borderId="7" xfId="0" applyFont="1" applyFill="1" applyBorder="1" applyAlignment="1">
      <alignment horizontal="center" vertical="center"/>
    </xf>
    <xf numFmtId="0" fontId="3" fillId="10" borderId="25" xfId="0" applyFont="1" applyFill="1" applyBorder="1" applyAlignment="1">
      <alignment horizontal="center" vertical="center"/>
    </xf>
    <xf numFmtId="0" fontId="3" fillId="10" borderId="43" xfId="0" applyFont="1" applyFill="1" applyBorder="1" applyAlignment="1">
      <alignment horizontal="center" vertical="center"/>
    </xf>
    <xf numFmtId="0" fontId="3" fillId="10" borderId="40" xfId="0" applyFont="1" applyFill="1" applyBorder="1" applyAlignment="1">
      <alignment horizontal="center" vertical="center"/>
    </xf>
    <xf numFmtId="0" fontId="3" fillId="10" borderId="18" xfId="0" applyFont="1" applyFill="1" applyBorder="1" applyAlignment="1">
      <alignment horizontal="center" vertical="center"/>
    </xf>
    <xf numFmtId="0" fontId="5" fillId="8" borderId="34" xfId="0" applyFont="1" applyFill="1" applyBorder="1" applyAlignment="1">
      <alignment horizontal="center" vertical="center"/>
    </xf>
    <xf numFmtId="0" fontId="5" fillId="8" borderId="36" xfId="0" applyFont="1" applyFill="1" applyBorder="1" applyAlignment="1">
      <alignment horizontal="center" vertical="center"/>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left"/>
      <protection locked="0"/>
    </xf>
    <xf numFmtId="0" fontId="0" fillId="6" borderId="4" xfId="0" applyFill="1" applyBorder="1" applyAlignment="1" applyProtection="1">
      <alignment horizontal="left"/>
      <protection locked="0"/>
    </xf>
    <xf numFmtId="0" fontId="0" fillId="6" borderId="3" xfId="0" applyFill="1" applyBorder="1" applyAlignment="1" applyProtection="1">
      <alignment horizontal="left"/>
      <protection locked="0"/>
    </xf>
    <xf numFmtId="0" fontId="0" fillId="0" borderId="21" xfId="0" applyBorder="1" applyAlignment="1">
      <alignment horizontal="center"/>
    </xf>
    <xf numFmtId="0" fontId="0" fillId="0" borderId="1" xfId="0" applyBorder="1" applyAlignment="1">
      <alignment horizontal="center" vertical="center" wrapText="1"/>
    </xf>
    <xf numFmtId="0" fontId="0" fillId="11" borderId="1" xfId="0" applyFill="1" applyBorder="1" applyAlignment="1" applyProtection="1">
      <alignment horizontal="center"/>
      <protection locked="0"/>
    </xf>
    <xf numFmtId="0" fontId="0" fillId="0" borderId="1" xfId="0" applyBorder="1" applyAlignment="1">
      <alignment horizontal="center"/>
    </xf>
    <xf numFmtId="0" fontId="0" fillId="10" borderId="19" xfId="0" applyFill="1" applyBorder="1" applyAlignment="1" applyProtection="1">
      <alignment horizontal="center" vertical="center"/>
    </xf>
    <xf numFmtId="0" fontId="0" fillId="10" borderId="20" xfId="0" applyFill="1" applyBorder="1" applyAlignment="1" applyProtection="1">
      <alignment horizontal="center" vertical="center"/>
    </xf>
    <xf numFmtId="0" fontId="0" fillId="10" borderId="21" xfId="0" applyFill="1" applyBorder="1" applyAlignment="1" applyProtection="1">
      <alignment horizontal="center" vertical="center"/>
    </xf>
    <xf numFmtId="0" fontId="3" fillId="10" borderId="49" xfId="0" applyFont="1" applyFill="1" applyBorder="1" applyAlignment="1">
      <alignment horizontal="center" vertical="center"/>
    </xf>
    <xf numFmtId="0" fontId="3" fillId="10" borderId="48" xfId="0" applyFont="1" applyFill="1" applyBorder="1" applyAlignment="1">
      <alignment horizontal="center" vertical="center"/>
    </xf>
    <xf numFmtId="0" fontId="0" fillId="10" borderId="46" xfId="0" applyFill="1" applyBorder="1" applyAlignment="1">
      <alignment horizontal="center" vertical="center"/>
    </xf>
    <xf numFmtId="0" fontId="0" fillId="10" borderId="47" xfId="0" applyFill="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0" fillId="0" borderId="28" xfId="0" applyBorder="1" applyAlignment="1">
      <alignment horizontal="center"/>
    </xf>
    <xf numFmtId="0" fontId="0" fillId="0" borderId="30"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9" xfId="0" applyBorder="1" applyAlignment="1">
      <alignment horizont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0" fillId="10" borderId="1" xfId="0" applyFill="1" applyBorder="1" applyAlignment="1">
      <alignment horizontal="center" vertical="center"/>
    </xf>
    <xf numFmtId="0" fontId="0" fillId="10" borderId="32" xfId="0" applyFill="1" applyBorder="1" applyAlignment="1">
      <alignment horizontal="center" vertical="center"/>
    </xf>
    <xf numFmtId="0" fontId="0" fillId="10" borderId="1" xfId="0" applyFill="1" applyBorder="1" applyAlignment="1">
      <alignment horizontal="center"/>
    </xf>
    <xf numFmtId="0" fontId="0" fillId="10" borderId="32" xfId="0" applyFill="1" applyBorder="1" applyAlignment="1">
      <alignment horizontal="center"/>
    </xf>
    <xf numFmtId="0" fontId="0" fillId="10" borderId="19" xfId="0" applyFill="1" applyBorder="1" applyAlignment="1">
      <alignment horizontal="center" vertical="center"/>
    </xf>
    <xf numFmtId="0" fontId="0" fillId="10" borderId="20" xfId="0" applyFill="1" applyBorder="1" applyAlignment="1">
      <alignment horizontal="center" vertical="center"/>
    </xf>
    <xf numFmtId="0" fontId="0" fillId="10" borderId="21" xfId="0" applyFill="1" applyBorder="1" applyAlignment="1">
      <alignment horizontal="center" vertical="center"/>
    </xf>
    <xf numFmtId="0" fontId="19" fillId="2" borderId="0" xfId="0" applyFont="1" applyFill="1" applyAlignment="1">
      <alignment horizontal="left" vertical="top" wrapTex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top"/>
    </xf>
    <xf numFmtId="0" fontId="0" fillId="2" borderId="0" xfId="0" applyFill="1" applyAlignment="1">
      <alignment horizontal="left" vertical="top"/>
    </xf>
    <xf numFmtId="0" fontId="7" fillId="6" borderId="1" xfId="0" applyFont="1" applyFill="1" applyBorder="1" applyAlignment="1" applyProtection="1">
      <alignment horizontal="center" vertical="top"/>
      <protection locked="0"/>
    </xf>
    <xf numFmtId="0" fontId="5" fillId="8" borderId="37" xfId="0" applyFont="1" applyFill="1" applyBorder="1" applyAlignment="1">
      <alignment horizontal="center" vertical="center"/>
    </xf>
    <xf numFmtId="0" fontId="0" fillId="6" borderId="27" xfId="0" applyFill="1" applyBorder="1" applyAlignment="1" applyProtection="1">
      <alignment horizontal="left" vertical="top"/>
      <protection locked="0"/>
    </xf>
    <xf numFmtId="0" fontId="0" fillId="6" borderId="1" xfId="0" applyFill="1" applyBorder="1" applyAlignment="1" applyProtection="1">
      <alignment horizontal="left" vertical="top"/>
      <protection locked="0"/>
    </xf>
    <xf numFmtId="0" fontId="0" fillId="6" borderId="27" xfId="0"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49" fontId="0" fillId="6" borderId="1" xfId="0" applyNumberFormat="1" applyFill="1" applyBorder="1" applyAlignment="1" applyProtection="1">
      <alignment horizontal="center" vertical="top"/>
    </xf>
    <xf numFmtId="0" fontId="15" fillId="3" borderId="0" xfId="0" applyFont="1" applyFill="1" applyAlignment="1">
      <alignment horizontal="left" vertical="center" wrapText="1"/>
    </xf>
    <xf numFmtId="0" fontId="15" fillId="3" borderId="14" xfId="0" applyFont="1" applyFill="1" applyBorder="1" applyAlignment="1">
      <alignment horizontal="left" vertical="center" wrapText="1"/>
    </xf>
    <xf numFmtId="0" fontId="15" fillId="3" borderId="0" xfId="0" applyFont="1" applyFill="1" applyAlignment="1">
      <alignment horizontal="left" vertical="center"/>
    </xf>
    <xf numFmtId="0" fontId="15" fillId="3" borderId="14" xfId="0" applyFont="1" applyFill="1" applyBorder="1" applyAlignment="1">
      <alignment horizontal="left" vertical="center"/>
    </xf>
    <xf numFmtId="0" fontId="0" fillId="0" borderId="22" xfId="0" applyBorder="1" applyAlignment="1">
      <alignment horizontal="center"/>
    </xf>
    <xf numFmtId="0" fontId="3" fillId="0" borderId="33" xfId="0" applyFont="1" applyBorder="1" applyAlignment="1">
      <alignment horizontal="center" vertical="center" textRotation="90"/>
    </xf>
    <xf numFmtId="0" fontId="3" fillId="0" borderId="27" xfId="0" applyFont="1" applyBorder="1" applyAlignment="1">
      <alignment horizontal="center" vertical="center" textRotation="90"/>
    </xf>
    <xf numFmtId="0" fontId="3" fillId="0" borderId="42" xfId="0" applyFont="1" applyBorder="1" applyAlignment="1">
      <alignment horizontal="center" vertical="center" textRotation="90"/>
    </xf>
    <xf numFmtId="0" fontId="26" fillId="0" borderId="0" xfId="0" applyFont="1" applyAlignment="1">
      <alignment horizontal="center"/>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49" fontId="0" fillId="6" borderId="1" xfId="0" applyNumberFormat="1" applyFill="1" applyBorder="1" applyAlignment="1" applyProtection="1">
      <alignment horizontal="left" vertical="top" wrapText="1"/>
      <protection locked="0"/>
    </xf>
    <xf numFmtId="49" fontId="0" fillId="6" borderId="1" xfId="0" applyNumberFormat="1" applyFill="1" applyBorder="1" applyAlignment="1" applyProtection="1">
      <alignment horizontal="left" vertical="top"/>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10" borderId="50" xfId="0" applyFill="1" applyBorder="1" applyAlignment="1">
      <alignment horizontal="center" vertical="center"/>
    </xf>
    <xf numFmtId="165" fontId="0" fillId="6" borderId="2" xfId="0" applyNumberFormat="1" applyFill="1" applyBorder="1" applyAlignment="1" applyProtection="1">
      <alignment horizontal="center"/>
      <protection locked="0"/>
    </xf>
    <xf numFmtId="165" fontId="0" fillId="6" borderId="4" xfId="0" applyNumberFormat="1" applyFill="1" applyBorder="1" applyAlignment="1" applyProtection="1">
      <alignment horizontal="center"/>
      <protection locked="0"/>
    </xf>
    <xf numFmtId="165" fontId="0" fillId="6" borderId="3" xfId="0" applyNumberFormat="1" applyFill="1" applyBorder="1" applyAlignment="1" applyProtection="1">
      <alignment horizontal="center"/>
      <protection locked="0"/>
    </xf>
    <xf numFmtId="0" fontId="3" fillId="6" borderId="2" xfId="0" applyFont="1" applyFill="1" applyBorder="1" applyAlignment="1" applyProtection="1">
      <alignment horizontal="left" vertical="center"/>
      <protection locked="0"/>
    </xf>
    <xf numFmtId="0" fontId="3" fillId="6" borderId="4" xfId="0" applyFont="1" applyFill="1" applyBorder="1" applyAlignment="1" applyProtection="1">
      <alignment horizontal="left" vertical="center"/>
      <protection locked="0"/>
    </xf>
    <xf numFmtId="0" fontId="3" fillId="6" borderId="3" xfId="0" applyFont="1" applyFill="1" applyBorder="1" applyAlignment="1" applyProtection="1">
      <alignment horizontal="left" vertical="center"/>
      <protection locked="0"/>
    </xf>
    <xf numFmtId="9" fontId="0" fillId="6" borderId="2" xfId="0" applyNumberFormat="1" applyFill="1" applyBorder="1" applyAlignment="1" applyProtection="1">
      <alignment horizontal="center" vertical="center"/>
      <protection locked="0"/>
    </xf>
    <xf numFmtId="9" fontId="0" fillId="6" borderId="3" xfId="0" applyNumberFormat="1" applyFill="1" applyBorder="1" applyAlignment="1" applyProtection="1">
      <alignment horizontal="center" vertical="center"/>
      <protection locked="0"/>
    </xf>
    <xf numFmtId="0" fontId="0" fillId="2" borderId="14" xfId="0" applyFill="1" applyBorder="1" applyAlignment="1">
      <alignment horizontal="right" vertical="center"/>
    </xf>
    <xf numFmtId="0" fontId="0" fillId="2" borderId="0" xfId="0" applyFill="1" applyAlignment="1">
      <alignment horizontal="right" vertical="center"/>
    </xf>
    <xf numFmtId="0" fontId="0" fillId="2" borderId="24" xfId="0" applyFill="1" applyBorder="1" applyAlignment="1">
      <alignment horizontal="right" vertical="center"/>
    </xf>
    <xf numFmtId="0" fontId="0" fillId="6" borderId="1" xfId="0" applyNumberFormat="1" applyFill="1" applyBorder="1" applyAlignment="1" applyProtection="1">
      <alignment horizontal="center" vertical="center"/>
      <protection locked="0"/>
    </xf>
    <xf numFmtId="166" fontId="0" fillId="6" borderId="1" xfId="0" applyNumberFormat="1" applyFill="1" applyBorder="1" applyAlignment="1" applyProtection="1">
      <alignment horizontal="center" vertical="center"/>
      <protection locked="0"/>
    </xf>
    <xf numFmtId="0" fontId="0" fillId="2" borderId="14" xfId="0" applyFill="1" applyBorder="1" applyAlignment="1">
      <alignment horizontal="right" vertical="center" wrapText="1"/>
    </xf>
    <xf numFmtId="0" fontId="0" fillId="2" borderId="0" xfId="0" applyFill="1" applyAlignment="1">
      <alignment horizontal="right" vertical="center" wrapText="1"/>
    </xf>
    <xf numFmtId="0" fontId="3" fillId="2" borderId="23"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14" xfId="0" applyFont="1" applyFill="1" applyBorder="1" applyAlignment="1">
      <alignment horizontal="right" vertical="center"/>
    </xf>
    <xf numFmtId="0" fontId="3" fillId="2" borderId="0" xfId="0" applyFont="1" applyFill="1" applyAlignment="1">
      <alignment horizontal="right" vertical="center"/>
    </xf>
    <xf numFmtId="165" fontId="3" fillId="6" borderId="2" xfId="0" applyNumberFormat="1" applyFont="1" applyFill="1" applyBorder="1" applyAlignment="1" applyProtection="1">
      <alignment horizontal="left" vertical="center"/>
      <protection locked="0"/>
    </xf>
    <xf numFmtId="165" fontId="3" fillId="6" borderId="4" xfId="0" applyNumberFormat="1" applyFont="1" applyFill="1" applyBorder="1" applyAlignment="1" applyProtection="1">
      <alignment horizontal="left" vertical="center"/>
      <protection locked="0"/>
    </xf>
    <xf numFmtId="165" fontId="3" fillId="6" borderId="3" xfId="0" applyNumberFormat="1" applyFont="1" applyFill="1" applyBorder="1" applyAlignment="1" applyProtection="1">
      <alignment horizontal="left" vertical="center"/>
      <protection locked="0"/>
    </xf>
    <xf numFmtId="0" fontId="0" fillId="6" borderId="1" xfId="0" applyFill="1" applyBorder="1" applyAlignment="1" applyProtection="1">
      <alignment horizontal="center"/>
      <protection locked="0"/>
    </xf>
    <xf numFmtId="0" fontId="29" fillId="3" borderId="0" xfId="0" applyFont="1" applyFill="1" applyAlignment="1">
      <alignment horizontal="center" vertical="center"/>
    </xf>
    <xf numFmtId="0" fontId="1" fillId="3" borderId="0" xfId="0" applyFont="1" applyFill="1" applyAlignment="1">
      <alignment horizontal="left"/>
    </xf>
    <xf numFmtId="0" fontId="26" fillId="0" borderId="14" xfId="0" applyFont="1" applyBorder="1" applyAlignment="1">
      <alignment horizontal="center"/>
    </xf>
    <xf numFmtId="0" fontId="5" fillId="8" borderId="35" xfId="0" applyFont="1" applyFill="1" applyBorder="1" applyAlignment="1">
      <alignment horizontal="center" vertical="center"/>
    </xf>
    <xf numFmtId="0" fontId="0" fillId="6" borderId="2" xfId="0" applyFill="1" applyBorder="1" applyAlignment="1" applyProtection="1">
      <alignment horizontal="left" vertical="center"/>
      <protection locked="0"/>
    </xf>
    <xf numFmtId="0" fontId="0" fillId="6" borderId="4" xfId="0" applyFill="1" applyBorder="1" applyAlignment="1" applyProtection="1">
      <alignment horizontal="left" vertical="center"/>
      <protection locked="0"/>
    </xf>
    <xf numFmtId="0" fontId="0" fillId="6" borderId="3" xfId="0" applyFill="1" applyBorder="1" applyAlignment="1" applyProtection="1">
      <alignment horizontal="left" vertical="center"/>
      <protection locked="0"/>
    </xf>
    <xf numFmtId="0" fontId="27" fillId="9" borderId="11" xfId="0" applyFont="1" applyFill="1" applyBorder="1" applyAlignment="1">
      <alignment horizontal="center"/>
    </xf>
    <xf numFmtId="0" fontId="27" fillId="9" borderId="12" xfId="0" applyFont="1" applyFill="1" applyBorder="1" applyAlignment="1">
      <alignment horizontal="center"/>
    </xf>
    <xf numFmtId="0" fontId="0" fillId="6" borderId="2"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3" xfId="0" applyFill="1" applyBorder="1" applyAlignment="1" applyProtection="1">
      <alignment horizontal="center"/>
      <protection locked="0"/>
    </xf>
    <xf numFmtId="49" fontId="0" fillId="6" borderId="5" xfId="0" applyNumberFormat="1" applyFill="1" applyBorder="1" applyAlignment="1" applyProtection="1">
      <alignment horizontal="left" vertical="top" wrapText="1"/>
      <protection locked="0"/>
    </xf>
    <xf numFmtId="49" fontId="0" fillId="6" borderId="6" xfId="0" applyNumberFormat="1" applyFill="1" applyBorder="1" applyAlignment="1" applyProtection="1">
      <alignment horizontal="left" vertical="top" wrapText="1"/>
      <protection locked="0"/>
    </xf>
    <xf numFmtId="49" fontId="0" fillId="6" borderId="7" xfId="0" applyNumberFormat="1" applyFill="1" applyBorder="1" applyAlignment="1" applyProtection="1">
      <alignment horizontal="left" vertical="top" wrapText="1"/>
      <protection locked="0"/>
    </xf>
    <xf numFmtId="49" fontId="0" fillId="6" borderId="23" xfId="0" applyNumberFormat="1" applyFill="1" applyBorder="1" applyAlignment="1" applyProtection="1">
      <alignment horizontal="left" vertical="top" wrapText="1"/>
      <protection locked="0"/>
    </xf>
    <xf numFmtId="49" fontId="0" fillId="6" borderId="0" xfId="0" applyNumberFormat="1" applyFill="1" applyAlignment="1" applyProtection="1">
      <alignment horizontal="left" vertical="top" wrapText="1"/>
      <protection locked="0"/>
    </xf>
    <xf numFmtId="49" fontId="0" fillId="6" borderId="24" xfId="0" applyNumberFormat="1" applyFill="1" applyBorder="1" applyAlignment="1" applyProtection="1">
      <alignment horizontal="left" vertical="top" wrapText="1"/>
      <protection locked="0"/>
    </xf>
    <xf numFmtId="49" fontId="0" fillId="6" borderId="8" xfId="0" applyNumberFormat="1" applyFill="1" applyBorder="1" applyAlignment="1" applyProtection="1">
      <alignment horizontal="left" vertical="top" wrapText="1"/>
      <protection locked="0"/>
    </xf>
    <xf numFmtId="49" fontId="0" fillId="6" borderId="9" xfId="0" applyNumberFormat="1" applyFill="1" applyBorder="1" applyAlignment="1" applyProtection="1">
      <alignment horizontal="left" vertical="top" wrapText="1"/>
      <protection locked="0"/>
    </xf>
    <xf numFmtId="49" fontId="0" fillId="6" borderId="10" xfId="0" applyNumberFormat="1" applyFill="1" applyBorder="1" applyAlignment="1" applyProtection="1">
      <alignment horizontal="left" vertical="top" wrapText="1"/>
      <protection locked="0"/>
    </xf>
    <xf numFmtId="14" fontId="0" fillId="6" borderId="1" xfId="0" applyNumberFormat="1" applyFill="1" applyBorder="1" applyAlignment="1" applyProtection="1">
      <alignment horizontal="left" vertical="center"/>
      <protection locked="0"/>
    </xf>
    <xf numFmtId="0" fontId="17" fillId="12" borderId="44" xfId="0" applyFont="1" applyFill="1" applyBorder="1" applyAlignment="1" applyProtection="1">
      <alignment horizontal="center" vertical="top"/>
      <protection locked="0"/>
    </xf>
    <xf numFmtId="0" fontId="3" fillId="2" borderId="24" xfId="0" applyFont="1" applyFill="1" applyBorder="1" applyAlignment="1">
      <alignment horizontal="right" vertical="center"/>
    </xf>
    <xf numFmtId="0" fontId="10" fillId="6" borderId="1" xfId="0" applyFont="1" applyFill="1" applyBorder="1" applyAlignment="1">
      <alignment horizontal="center"/>
    </xf>
    <xf numFmtId="0" fontId="0" fillId="0" borderId="3" xfId="0" applyBorder="1" applyAlignment="1">
      <alignment horizontal="center" vertical="center"/>
    </xf>
    <xf numFmtId="0" fontId="3" fillId="10" borderId="32" xfId="0" applyFont="1" applyFill="1" applyBorder="1" applyAlignment="1">
      <alignment horizontal="center" vertical="center"/>
    </xf>
    <xf numFmtId="0" fontId="27" fillId="9" borderId="11" xfId="0" applyFont="1" applyFill="1" applyBorder="1" applyAlignment="1">
      <alignment horizontal="left"/>
    </xf>
    <xf numFmtId="0" fontId="27" fillId="9" borderId="12" xfId="0" applyFont="1" applyFill="1" applyBorder="1" applyAlignment="1">
      <alignment horizontal="left"/>
    </xf>
    <xf numFmtId="0" fontId="3" fillId="10" borderId="45" xfId="0" applyFont="1" applyFill="1" applyBorder="1" applyAlignment="1">
      <alignment horizontal="center" vertical="center"/>
    </xf>
    <xf numFmtId="0" fontId="32" fillId="2" borderId="0" xfId="0" applyFont="1" applyFill="1" applyAlignment="1">
      <alignment horizontal="left" vertical="center"/>
    </xf>
    <xf numFmtId="0" fontId="34" fillId="3" borderId="0" xfId="0" applyFont="1" applyFill="1" applyAlignment="1">
      <alignment horizontal="left" vertical="center"/>
    </xf>
    <xf numFmtId="0" fontId="0" fillId="3" borderId="0" xfId="0" applyFill="1" applyAlignment="1">
      <alignment horizontal="center"/>
    </xf>
    <xf numFmtId="0" fontId="5" fillId="3" borderId="0" xfId="0" applyFont="1" applyFill="1" applyAlignment="1">
      <alignment horizontal="left"/>
    </xf>
    <xf numFmtId="0" fontId="26" fillId="2" borderId="0" xfId="0" applyFont="1" applyFill="1" applyAlignment="1">
      <alignment horizontal="left" vertical="top" wrapText="1"/>
    </xf>
    <xf numFmtId="0" fontId="30" fillId="6" borderId="0" xfId="0" applyFont="1" applyFill="1" applyAlignment="1" applyProtection="1">
      <alignment horizontal="left" vertical="top"/>
      <protection locked="0"/>
    </xf>
    <xf numFmtId="0" fontId="34" fillId="3" borderId="0" xfId="0" applyFont="1" applyFill="1" applyAlignment="1">
      <alignment horizontal="left" vertical="top" wrapText="1"/>
    </xf>
    <xf numFmtId="0" fontId="30" fillId="2" borderId="0" xfId="0" applyFont="1" applyFill="1" applyAlignment="1">
      <alignment horizontal="right"/>
    </xf>
    <xf numFmtId="0" fontId="30" fillId="6" borderId="2" xfId="0" applyFont="1" applyFill="1" applyBorder="1" applyAlignment="1" applyProtection="1">
      <alignment horizontal="center" vertical="center"/>
      <protection locked="0"/>
    </xf>
    <xf numFmtId="0" fontId="30" fillId="6" borderId="3" xfId="0" applyFont="1" applyFill="1" applyBorder="1" applyAlignment="1" applyProtection="1">
      <alignment horizontal="center" vertical="center"/>
      <protection locked="0"/>
    </xf>
    <xf numFmtId="0" fontId="30" fillId="2" borderId="2" xfId="0" applyFont="1" applyFill="1" applyBorder="1" applyAlignment="1">
      <alignment horizontal="center"/>
    </xf>
    <xf numFmtId="0" fontId="30" fillId="2" borderId="3" xfId="0" applyFont="1" applyFill="1" applyBorder="1" applyAlignment="1">
      <alignment horizontal="center"/>
    </xf>
    <xf numFmtId="0" fontId="26" fillId="2" borderId="1" xfId="0" applyFont="1" applyFill="1" applyBorder="1" applyAlignment="1">
      <alignment horizontal="left" vertical="center" wrapText="1"/>
    </xf>
    <xf numFmtId="0" fontId="30" fillId="2" borderId="1" xfId="0" applyFont="1" applyFill="1" applyBorder="1" applyAlignment="1">
      <alignment horizontal="right" vertical="center"/>
    </xf>
    <xf numFmtId="0" fontId="13" fillId="4" borderId="0" xfId="0" applyFont="1" applyFill="1" applyAlignment="1">
      <alignment horizontal="center" vertical="center" wrapText="1"/>
    </xf>
    <xf numFmtId="0" fontId="13" fillId="4" borderId="0" xfId="0" applyFont="1" applyFill="1" applyAlignment="1">
      <alignment horizontal="center" vertical="center"/>
    </xf>
    <xf numFmtId="0" fontId="32" fillId="2" borderId="0" xfId="0" applyFont="1" applyFill="1" applyAlignment="1">
      <alignment horizontal="left" vertical="top" wrapText="1"/>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0" fillId="2" borderId="0" xfId="0" applyFill="1" applyAlignment="1">
      <alignment horizontal="left" vertical="top" wrapText="1"/>
    </xf>
    <xf numFmtId="2" fontId="20" fillId="0" borderId="2" xfId="0" applyNumberFormat="1" applyFont="1" applyBorder="1" applyAlignment="1" applyProtection="1">
      <alignment horizontal="right" vertical="center"/>
      <protection locked="0"/>
    </xf>
    <xf numFmtId="2" fontId="20" fillId="0" borderId="4" xfId="0" applyNumberFormat="1" applyFont="1" applyBorder="1" applyAlignment="1" applyProtection="1">
      <alignment horizontal="right" vertical="center"/>
      <protection locked="0"/>
    </xf>
    <xf numFmtId="2" fontId="20" fillId="0" borderId="3" xfId="0" applyNumberFormat="1" applyFont="1" applyBorder="1" applyAlignment="1" applyProtection="1">
      <alignment horizontal="right" vertical="center"/>
      <protection locked="0"/>
    </xf>
    <xf numFmtId="2" fontId="0" fillId="0" borderId="1" xfId="0" applyNumberFormat="1" applyBorder="1" applyAlignment="1" applyProtection="1">
      <alignment horizontal="center" vertical="center"/>
      <protection locked="0"/>
    </xf>
    <xf numFmtId="0" fontId="11" fillId="0" borderId="1" xfId="0" applyFont="1" applyBorder="1" applyAlignment="1" applyProtection="1">
      <alignment horizontal="right"/>
      <protection locked="0"/>
    </xf>
    <xf numFmtId="0" fontId="11" fillId="0" borderId="1" xfId="0" applyFont="1" applyBorder="1" applyAlignment="1">
      <alignment horizontal="right"/>
    </xf>
    <xf numFmtId="0" fontId="18" fillId="7" borderId="1" xfId="0" applyFont="1" applyFill="1" applyBorder="1" applyAlignment="1">
      <alignment horizontal="right"/>
    </xf>
    <xf numFmtId="2" fontId="3" fillId="0" borderId="1" xfId="0" applyNumberFormat="1" applyFont="1" applyBorder="1" applyAlignment="1">
      <alignment horizontal="center" vertical="center"/>
    </xf>
    <xf numFmtId="0" fontId="20" fillId="0" borderId="1" xfId="0" applyFont="1" applyBorder="1" applyAlignment="1">
      <alignment horizontal="left" vertical="center"/>
    </xf>
    <xf numFmtId="0" fontId="18" fillId="5" borderId="2" xfId="0" applyFont="1" applyFill="1" applyBorder="1" applyAlignment="1">
      <alignment horizontal="center"/>
    </xf>
    <xf numFmtId="0" fontId="18" fillId="5" borderId="4" xfId="0" applyFont="1" applyFill="1" applyBorder="1" applyAlignment="1">
      <alignment horizontal="center"/>
    </xf>
    <xf numFmtId="0" fontId="18" fillId="5" borderId="3" xfId="0" applyFont="1" applyFill="1" applyBorder="1" applyAlignment="1">
      <alignment horizontal="center"/>
    </xf>
    <xf numFmtId="0" fontId="3" fillId="5" borderId="2" xfId="0" applyFont="1" applyFill="1" applyBorder="1" applyAlignment="1">
      <alignment horizontal="center"/>
    </xf>
    <xf numFmtId="0" fontId="3" fillId="5" borderId="4" xfId="0" applyFont="1" applyFill="1" applyBorder="1" applyAlignment="1">
      <alignment horizontal="center"/>
    </xf>
    <xf numFmtId="0" fontId="3" fillId="5" borderId="3" xfId="0" applyFont="1" applyFill="1" applyBorder="1" applyAlignment="1">
      <alignment horizontal="center"/>
    </xf>
    <xf numFmtId="0" fontId="0" fillId="0" borderId="1" xfId="0" applyBorder="1" applyAlignment="1" applyProtection="1">
      <alignment horizontal="right" vertical="center"/>
      <protection locked="0"/>
    </xf>
    <xf numFmtId="2" fontId="20" fillId="0" borderId="2" xfId="0" applyNumberFormat="1" applyFont="1" applyBorder="1" applyAlignment="1">
      <alignment horizontal="right" vertical="center"/>
    </xf>
    <xf numFmtId="2" fontId="20" fillId="0" borderId="4" xfId="0" applyNumberFormat="1" applyFont="1" applyBorder="1" applyAlignment="1">
      <alignment horizontal="right" vertical="center"/>
    </xf>
    <xf numFmtId="2" fontId="20" fillId="0" borderId="3" xfId="0" applyNumberFormat="1" applyFont="1" applyBorder="1" applyAlignment="1">
      <alignment horizontal="right" vertical="center"/>
    </xf>
    <xf numFmtId="0" fontId="20" fillId="0" borderId="2" xfId="0" applyFont="1" applyBorder="1" applyAlignment="1">
      <alignment horizontal="left" vertical="top" wrapText="1"/>
    </xf>
    <xf numFmtId="0" fontId="20" fillId="0" borderId="4" xfId="0" applyFont="1" applyBorder="1" applyAlignment="1">
      <alignment horizontal="left" vertical="top" wrapText="1"/>
    </xf>
    <xf numFmtId="0" fontId="20" fillId="0" borderId="3" xfId="0" applyFont="1" applyBorder="1" applyAlignment="1">
      <alignment horizontal="left" vertical="top" wrapText="1"/>
    </xf>
    <xf numFmtId="2" fontId="20" fillId="0" borderId="2" xfId="0" applyNumberFormat="1" applyFont="1" applyBorder="1" applyAlignment="1">
      <alignment vertical="center"/>
    </xf>
    <xf numFmtId="2" fontId="20" fillId="0" borderId="4" xfId="0" applyNumberFormat="1" applyFont="1" applyBorder="1" applyAlignment="1">
      <alignment vertical="center"/>
    </xf>
    <xf numFmtId="2" fontId="20" fillId="0" borderId="3" xfId="0" applyNumberFormat="1" applyFont="1" applyBorder="1" applyAlignment="1">
      <alignment vertical="center"/>
    </xf>
    <xf numFmtId="0" fontId="20" fillId="0" borderId="1" xfId="0" applyFont="1" applyBorder="1" applyAlignment="1">
      <alignment horizontal="left" vertical="center" wrapText="1"/>
    </xf>
    <xf numFmtId="0" fontId="11" fillId="7" borderId="1" xfId="0" applyFont="1" applyFill="1" applyBorder="1" applyAlignment="1">
      <alignment horizontal="right"/>
    </xf>
    <xf numFmtId="0" fontId="1" fillId="3" borderId="1" xfId="0" applyFont="1" applyFill="1" applyBorder="1" applyAlignment="1">
      <alignment horizontal="center"/>
    </xf>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0" fontId="20" fillId="0" borderId="1" xfId="0" applyFont="1" applyBorder="1" applyAlignment="1">
      <alignment horizontal="left" vertical="top"/>
    </xf>
    <xf numFmtId="0" fontId="11" fillId="0" borderId="1" xfId="0" applyFont="1" applyBorder="1" applyAlignment="1">
      <alignment horizontal="right" vertical="center"/>
    </xf>
    <xf numFmtId="0" fontId="20" fillId="0" borderId="1" xfId="0" applyFont="1" applyBorder="1" applyAlignment="1">
      <alignment horizontal="left"/>
    </xf>
    <xf numFmtId="0" fontId="20" fillId="7" borderId="1" xfId="0" applyFont="1" applyFill="1" applyBorder="1" applyAlignment="1">
      <alignment horizontal="left" vertical="center"/>
    </xf>
    <xf numFmtId="0" fontId="11" fillId="7" borderId="1" xfId="0" applyFont="1" applyFill="1" applyBorder="1" applyAlignment="1">
      <alignment horizontal="right" vertical="center"/>
    </xf>
    <xf numFmtId="2" fontId="0" fillId="0" borderId="1" xfId="0" applyNumberFormat="1" applyBorder="1" applyAlignment="1">
      <alignment horizontal="center" vertical="center"/>
    </xf>
    <xf numFmtId="0" fontId="20" fillId="0" borderId="1" xfId="0" applyFont="1" applyBorder="1" applyAlignment="1">
      <alignment horizontal="left" vertical="top" wrapText="1"/>
    </xf>
    <xf numFmtId="0" fontId="20" fillId="0" borderId="1" xfId="0" applyFont="1" applyBorder="1" applyAlignment="1" applyProtection="1">
      <alignment horizontal="right" vertical="center" wrapText="1"/>
      <protection locked="0"/>
    </xf>
    <xf numFmtId="0" fontId="25" fillId="2" borderId="0" xfId="0" applyFont="1" applyFill="1" applyAlignment="1">
      <alignment horizontal="center"/>
    </xf>
  </cellXfs>
  <cellStyles count="5">
    <cellStyle name="Lien hypertexte" xfId="1" builtinId="8"/>
    <cellStyle name="Monétaire 2" xfId="3" xr:uid="{5E147230-FF5F-4C50-8EFF-C0143E8DB43C}"/>
    <cellStyle name="Normal" xfId="0" builtinId="0"/>
    <cellStyle name="Normal 2" xfId="2" xr:uid="{32733070-6FD7-4516-9CDF-0ADB45345D70}"/>
    <cellStyle name="Pourcentage 2" xfId="4" xr:uid="{E9D73BF2-DA36-4777-8DFC-247274E8CC5D}"/>
  </cellStyles>
  <dxfs count="4">
    <dxf>
      <fill>
        <patternFill>
          <bgColor rgb="FFFF0000"/>
        </patternFill>
      </fill>
    </dxf>
    <dxf>
      <font>
        <color rgb="FFFF0000"/>
      </font>
    </dxf>
    <dxf>
      <font>
        <color rgb="FF9C0006"/>
      </font>
    </dxf>
    <dxf>
      <font>
        <color rgb="FF006100"/>
      </font>
      <fill>
        <patternFill>
          <bgColor rgb="FFC6EFCE"/>
        </patternFill>
      </fill>
    </dxf>
  </dxfs>
  <tableStyles count="0" defaultTableStyle="TableStyleMedium2" defaultPivotStyle="PivotStyleLight16"/>
  <colors>
    <mruColors>
      <color rgb="FFCC0066"/>
      <color rgb="FFEA7500"/>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gif"/><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7</xdr:col>
      <xdr:colOff>757407</xdr:colOff>
      <xdr:row>0</xdr:row>
      <xdr:rowOff>73698</xdr:rowOff>
    </xdr:from>
    <xdr:to>
      <xdr:col>9</xdr:col>
      <xdr:colOff>663670</xdr:colOff>
      <xdr:row>5</xdr:row>
      <xdr:rowOff>25400</xdr:rowOff>
    </xdr:to>
    <xdr:pic>
      <xdr:nvPicPr>
        <xdr:cNvPr id="6" name="Image 5">
          <a:extLst>
            <a:ext uri="{FF2B5EF4-FFF2-40B4-BE49-F238E27FC236}">
              <a16:creationId xmlns:a16="http://schemas.microsoft.com/office/drawing/2014/main" id="{000AA0E3-36D9-421B-AC19-973640D6A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0157" y="73698"/>
          <a:ext cx="1430263" cy="650202"/>
        </a:xfrm>
        <a:prstGeom prst="rect">
          <a:avLst/>
        </a:prstGeom>
      </xdr:spPr>
    </xdr:pic>
    <xdr:clientData/>
  </xdr:twoCellAnchor>
  <xdr:twoCellAnchor editAs="oneCell">
    <xdr:from>
      <xdr:col>6</xdr:col>
      <xdr:colOff>706968</xdr:colOff>
      <xdr:row>7</xdr:row>
      <xdr:rowOff>56091</xdr:rowOff>
    </xdr:from>
    <xdr:to>
      <xdr:col>6</xdr:col>
      <xdr:colOff>1042597</xdr:colOff>
      <xdr:row>8</xdr:row>
      <xdr:rowOff>113241</xdr:rowOff>
    </xdr:to>
    <xdr:pic>
      <xdr:nvPicPr>
        <xdr:cNvPr id="9" name="Image 8" descr="main product photo">
          <a:extLst>
            <a:ext uri="{FF2B5EF4-FFF2-40B4-BE49-F238E27FC236}">
              <a16:creationId xmlns:a16="http://schemas.microsoft.com/office/drawing/2014/main" id="{7EF1C7A6-8D1D-7B3B-5AB9-501619B879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4968" y="1050924"/>
          <a:ext cx="335629" cy="300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323850</xdr:colOff>
          <xdr:row>24</xdr:row>
          <xdr:rowOff>180975</xdr:rowOff>
        </xdr:from>
        <xdr:to>
          <xdr:col>6</xdr:col>
          <xdr:colOff>533400</xdr:colOff>
          <xdr:row>26</xdr:row>
          <xdr:rowOff>9525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24</xdr:row>
          <xdr:rowOff>180975</xdr:rowOff>
        </xdr:from>
        <xdr:to>
          <xdr:col>7</xdr:col>
          <xdr:colOff>209550</xdr:colOff>
          <xdr:row>26</xdr:row>
          <xdr:rowOff>9525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9525</xdr:colOff>
      <xdr:row>51</xdr:row>
      <xdr:rowOff>1</xdr:rowOff>
    </xdr:from>
    <xdr:to>
      <xdr:col>0</xdr:col>
      <xdr:colOff>171822</xdr:colOff>
      <xdr:row>51</xdr:row>
      <xdr:rowOff>170816</xdr:rowOff>
    </xdr:to>
    <xdr:pic>
      <xdr:nvPicPr>
        <xdr:cNvPr id="11" name="Graphique 10" descr="Papier avec un remplissage uni">
          <a:extLst>
            <a:ext uri="{FF2B5EF4-FFF2-40B4-BE49-F238E27FC236}">
              <a16:creationId xmlns:a16="http://schemas.microsoft.com/office/drawing/2014/main" id="{3AC417ED-ED15-46A8-BA06-033583AE33D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57175" y="1038226"/>
          <a:ext cx="162297" cy="170815"/>
        </a:xfrm>
        <a:prstGeom prst="rect">
          <a:avLst/>
        </a:prstGeom>
      </xdr:spPr>
    </xdr:pic>
    <xdr:clientData/>
  </xdr:twoCellAnchor>
  <xdr:twoCellAnchor>
    <xdr:from>
      <xdr:col>15</xdr:col>
      <xdr:colOff>606136</xdr:colOff>
      <xdr:row>141</xdr:row>
      <xdr:rowOff>43295</xdr:rowOff>
    </xdr:from>
    <xdr:to>
      <xdr:col>16</xdr:col>
      <xdr:colOff>242454</xdr:colOff>
      <xdr:row>143</xdr:row>
      <xdr:rowOff>164523</xdr:rowOff>
    </xdr:to>
    <xdr:sp macro="" textlink="">
      <xdr:nvSpPr>
        <xdr:cNvPr id="2" name="Flèche : haut 1">
          <a:extLst>
            <a:ext uri="{FF2B5EF4-FFF2-40B4-BE49-F238E27FC236}">
              <a16:creationId xmlns:a16="http://schemas.microsoft.com/office/drawing/2014/main" id="{7B32D6F5-CECB-243D-DFAB-B276CFFD692A}"/>
            </a:ext>
          </a:extLst>
        </xdr:cNvPr>
        <xdr:cNvSpPr/>
      </xdr:nvSpPr>
      <xdr:spPr>
        <a:xfrm>
          <a:off x="12192000" y="30687818"/>
          <a:ext cx="398318" cy="510887"/>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606136</xdr:colOff>
      <xdr:row>145</xdr:row>
      <xdr:rowOff>112568</xdr:rowOff>
    </xdr:from>
    <xdr:to>
      <xdr:col>16</xdr:col>
      <xdr:colOff>242454</xdr:colOff>
      <xdr:row>146</xdr:row>
      <xdr:rowOff>268432</xdr:rowOff>
    </xdr:to>
    <xdr:sp macro="" textlink="">
      <xdr:nvSpPr>
        <xdr:cNvPr id="5" name="Flèche : haut 4">
          <a:extLst>
            <a:ext uri="{FF2B5EF4-FFF2-40B4-BE49-F238E27FC236}">
              <a16:creationId xmlns:a16="http://schemas.microsoft.com/office/drawing/2014/main" id="{D1643655-FCED-4610-9EB1-4106A1BEE981}"/>
            </a:ext>
          </a:extLst>
        </xdr:cNvPr>
        <xdr:cNvSpPr/>
      </xdr:nvSpPr>
      <xdr:spPr>
        <a:xfrm rot="10800000">
          <a:off x="12192000" y="31856795"/>
          <a:ext cx="398318" cy="510887"/>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12</xdr:col>
      <xdr:colOff>42333</xdr:colOff>
      <xdr:row>0</xdr:row>
      <xdr:rowOff>31751</xdr:rowOff>
    </xdr:from>
    <xdr:to>
      <xdr:col>14</xdr:col>
      <xdr:colOff>699558</xdr:colOff>
      <xdr:row>5</xdr:row>
      <xdr:rowOff>71121</xdr:rowOff>
    </xdr:to>
    <xdr:pic>
      <xdr:nvPicPr>
        <xdr:cNvPr id="7" name="Image 6">
          <a:extLst>
            <a:ext uri="{FF2B5EF4-FFF2-40B4-BE49-F238E27FC236}">
              <a16:creationId xmlns:a16="http://schemas.microsoft.com/office/drawing/2014/main" id="{55164BB2-A935-9256-FBCF-2F99BB874FD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345083" y="31751"/>
          <a:ext cx="2181225" cy="7378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259991</xdr:colOff>
      <xdr:row>0</xdr:row>
      <xdr:rowOff>105448</xdr:rowOff>
    </xdr:from>
    <xdr:to>
      <xdr:col>10</xdr:col>
      <xdr:colOff>796523</xdr:colOff>
      <xdr:row>5</xdr:row>
      <xdr:rowOff>309</xdr:rowOff>
    </xdr:to>
    <xdr:pic>
      <xdr:nvPicPr>
        <xdr:cNvPr id="2" name="Image 1">
          <a:extLst>
            <a:ext uri="{FF2B5EF4-FFF2-40B4-BE49-F238E27FC236}">
              <a16:creationId xmlns:a16="http://schemas.microsoft.com/office/drawing/2014/main" id="{74F5C18B-A95F-4C5F-BFC1-13256DEA8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73136" y="103543"/>
          <a:ext cx="1300436" cy="639897"/>
        </a:xfrm>
        <a:prstGeom prst="rect">
          <a:avLst/>
        </a:prstGeom>
      </xdr:spPr>
    </xdr:pic>
    <xdr:clientData/>
  </xdr:twoCellAnchor>
  <xdr:twoCellAnchor editAs="oneCell">
    <xdr:from>
      <xdr:col>1</xdr:col>
      <xdr:colOff>9525</xdr:colOff>
      <xdr:row>7</xdr:row>
      <xdr:rowOff>1</xdr:rowOff>
    </xdr:from>
    <xdr:to>
      <xdr:col>1</xdr:col>
      <xdr:colOff>174997</xdr:colOff>
      <xdr:row>7</xdr:row>
      <xdr:rowOff>173991</xdr:rowOff>
    </xdr:to>
    <xdr:pic>
      <xdr:nvPicPr>
        <xdr:cNvPr id="5" name="Graphique 4" descr="Papier avec un remplissage uni">
          <a:extLst>
            <a:ext uri="{FF2B5EF4-FFF2-40B4-BE49-F238E27FC236}">
              <a16:creationId xmlns:a16="http://schemas.microsoft.com/office/drawing/2014/main" id="{25483D22-760D-40B1-9118-C434022B3FB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8605" y="1009651"/>
          <a:ext cx="162297" cy="171450"/>
        </a:xfrm>
        <a:prstGeom prst="rect">
          <a:avLst/>
        </a:prstGeom>
      </xdr:spPr>
    </xdr:pic>
    <xdr:clientData/>
  </xdr:twoCellAnchor>
  <xdr:twoCellAnchor editAs="oneCell">
    <xdr:from>
      <xdr:col>11</xdr:col>
      <xdr:colOff>1115786</xdr:colOff>
      <xdr:row>0</xdr:row>
      <xdr:rowOff>54428</xdr:rowOff>
    </xdr:from>
    <xdr:to>
      <xdr:col>14</xdr:col>
      <xdr:colOff>221796</xdr:colOff>
      <xdr:row>5</xdr:row>
      <xdr:rowOff>67324</xdr:rowOff>
    </xdr:to>
    <xdr:pic>
      <xdr:nvPicPr>
        <xdr:cNvPr id="3" name="Image 2">
          <a:extLst>
            <a:ext uri="{FF2B5EF4-FFF2-40B4-BE49-F238E27FC236}">
              <a16:creationId xmlns:a16="http://schemas.microsoft.com/office/drawing/2014/main" id="{2C80965E-9EAE-D101-EA19-CCBCAC1765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940143" y="54428"/>
          <a:ext cx="2330903" cy="78850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104775</xdr:colOff>
      <xdr:row>0</xdr:row>
      <xdr:rowOff>95907</xdr:rowOff>
    </xdr:from>
    <xdr:to>
      <xdr:col>9</xdr:col>
      <xdr:colOff>589394</xdr:colOff>
      <xdr:row>4</xdr:row>
      <xdr:rowOff>160622</xdr:rowOff>
    </xdr:to>
    <xdr:pic>
      <xdr:nvPicPr>
        <xdr:cNvPr id="11" name="Image 10">
          <a:extLst>
            <a:ext uri="{FF2B5EF4-FFF2-40B4-BE49-F238E27FC236}">
              <a16:creationId xmlns:a16="http://schemas.microsoft.com/office/drawing/2014/main" id="{C45580FD-CCB1-4B13-9165-6E61CCAF2D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43525" y="95907"/>
          <a:ext cx="1298689" cy="629865"/>
        </a:xfrm>
        <a:prstGeom prst="rect">
          <a:avLst/>
        </a:prstGeom>
      </xdr:spPr>
    </xdr:pic>
    <xdr:clientData/>
  </xdr:twoCellAnchor>
  <xdr:twoCellAnchor editAs="oneCell">
    <xdr:from>
      <xdr:col>11</xdr:col>
      <xdr:colOff>449791</xdr:colOff>
      <xdr:row>0</xdr:row>
      <xdr:rowOff>79375</xdr:rowOff>
    </xdr:from>
    <xdr:to>
      <xdr:col>14</xdr:col>
      <xdr:colOff>289454</xdr:colOff>
      <xdr:row>5</xdr:row>
      <xdr:rowOff>49953</xdr:rowOff>
    </xdr:to>
    <xdr:pic>
      <xdr:nvPicPr>
        <xdr:cNvPr id="2" name="Image 1">
          <a:extLst>
            <a:ext uri="{FF2B5EF4-FFF2-40B4-BE49-F238E27FC236}">
              <a16:creationId xmlns:a16="http://schemas.microsoft.com/office/drawing/2014/main" id="{74850081-B561-7BA5-511E-0974AF79F0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97812" y="79375"/>
          <a:ext cx="2181225" cy="73787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664797</xdr:colOff>
      <xdr:row>1</xdr:row>
      <xdr:rowOff>89207</xdr:rowOff>
    </xdr:from>
    <xdr:to>
      <xdr:col>5</xdr:col>
      <xdr:colOff>4396</xdr:colOff>
      <xdr:row>5</xdr:row>
      <xdr:rowOff>35875</xdr:rowOff>
    </xdr:to>
    <xdr:pic>
      <xdr:nvPicPr>
        <xdr:cNvPr id="5" name="Image 4">
          <a:extLst>
            <a:ext uri="{FF2B5EF4-FFF2-40B4-BE49-F238E27FC236}">
              <a16:creationId xmlns:a16="http://schemas.microsoft.com/office/drawing/2014/main" id="{AF904798-3A75-43F5-8D1E-762DD871AC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5850" y="273023"/>
          <a:ext cx="1285519" cy="616238"/>
        </a:xfrm>
        <a:prstGeom prst="rect">
          <a:avLst/>
        </a:prstGeom>
      </xdr:spPr>
    </xdr:pic>
    <xdr:clientData/>
  </xdr:twoCellAnchor>
  <xdr:twoCellAnchor editAs="oneCell">
    <xdr:from>
      <xdr:col>5</xdr:col>
      <xdr:colOff>915390</xdr:colOff>
      <xdr:row>0</xdr:row>
      <xdr:rowOff>136071</xdr:rowOff>
    </xdr:from>
    <xdr:to>
      <xdr:col>7</xdr:col>
      <xdr:colOff>696810</xdr:colOff>
      <xdr:row>4</xdr:row>
      <xdr:rowOff>181214</xdr:rowOff>
    </xdr:to>
    <xdr:pic>
      <xdr:nvPicPr>
        <xdr:cNvPr id="2" name="Image 1">
          <a:extLst>
            <a:ext uri="{FF2B5EF4-FFF2-40B4-BE49-F238E27FC236}">
              <a16:creationId xmlns:a16="http://schemas.microsoft.com/office/drawing/2014/main" id="{3FCF8E8D-0FFF-4462-E05A-17E20D5435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51916" y="136071"/>
          <a:ext cx="2181225" cy="73787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ressources-associations-sportives.franceolympique.com/loutil-de-calcul-du-cout-de-lemploi"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96FD7-53B1-46AC-959E-7FE79ECB79C8}">
  <dimension ref="A1:A9"/>
  <sheetViews>
    <sheetView workbookViewId="0">
      <selection activeCell="A10" sqref="A10"/>
    </sheetView>
  </sheetViews>
  <sheetFormatPr baseColWidth="10" defaultRowHeight="15" x14ac:dyDescent="0.25"/>
  <sheetData>
    <row r="1" spans="1:1" x14ac:dyDescent="0.25">
      <c r="A1" s="11" t="s">
        <v>93</v>
      </c>
    </row>
    <row r="2" spans="1:1" x14ac:dyDescent="0.25">
      <c r="A2" s="11" t="s">
        <v>94</v>
      </c>
    </row>
    <row r="3" spans="1:1" x14ac:dyDescent="0.25">
      <c r="A3" s="11" t="s">
        <v>95</v>
      </c>
    </row>
    <row r="4" spans="1:1" x14ac:dyDescent="0.25">
      <c r="A4" s="11" t="s">
        <v>96</v>
      </c>
    </row>
    <row r="5" spans="1:1" x14ac:dyDescent="0.25">
      <c r="A5" s="11" t="s">
        <v>98</v>
      </c>
    </row>
    <row r="6" spans="1:1" x14ac:dyDescent="0.25">
      <c r="A6" s="63" t="s">
        <v>99</v>
      </c>
    </row>
    <row r="7" spans="1:1" x14ac:dyDescent="0.25">
      <c r="A7" s="11" t="s">
        <v>100</v>
      </c>
    </row>
    <row r="8" spans="1:1" x14ac:dyDescent="0.25">
      <c r="A8" s="11" t="s">
        <v>97</v>
      </c>
    </row>
    <row r="9" spans="1:1" x14ac:dyDescent="0.25">
      <c r="A9" s="11" t="s">
        <v>101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2512D-0B2D-4EAC-AF42-8D359BBBF3AD}">
  <dimension ref="A1:R158"/>
  <sheetViews>
    <sheetView tabSelected="1" topLeftCell="A109" zoomScale="90" zoomScaleNormal="90" workbookViewId="0">
      <selection activeCell="T117" sqref="T117"/>
    </sheetView>
  </sheetViews>
  <sheetFormatPr baseColWidth="10" defaultRowHeight="15" x14ac:dyDescent="0.25"/>
  <cols>
    <col min="1" max="1" width="5" customWidth="1"/>
    <col min="2" max="2" width="14" customWidth="1"/>
    <col min="7" max="7" width="17.5703125" customWidth="1"/>
    <col min="16" max="16" width="16.85546875" customWidth="1"/>
    <col min="17" max="17" width="12.140625" customWidth="1"/>
    <col min="18" max="19" width="0" hidden="1" customWidth="1"/>
  </cols>
  <sheetData>
    <row r="1" spans="1:17" ht="9" customHeight="1" x14ac:dyDescent="0.25">
      <c r="A1" s="2"/>
      <c r="B1" s="2"/>
      <c r="C1" s="2"/>
      <c r="D1" s="2"/>
      <c r="E1" s="2"/>
      <c r="F1" s="2"/>
      <c r="G1" s="2"/>
      <c r="H1" s="2"/>
      <c r="I1" s="201"/>
      <c r="J1" s="201"/>
      <c r="K1" s="201"/>
      <c r="L1" s="201"/>
      <c r="M1" s="201"/>
      <c r="N1" s="201"/>
      <c r="O1" s="201"/>
      <c r="P1" s="9"/>
      <c r="Q1" s="9"/>
    </row>
    <row r="2" spans="1:17" x14ac:dyDescent="0.25">
      <c r="A2" s="4"/>
      <c r="B2" s="202" t="s">
        <v>113</v>
      </c>
      <c r="C2" s="202"/>
      <c r="D2" s="202"/>
      <c r="E2" s="202"/>
      <c r="F2" s="202"/>
      <c r="G2" s="202"/>
      <c r="H2" s="2"/>
      <c r="I2" s="201"/>
      <c r="J2" s="201"/>
      <c r="K2" s="201"/>
      <c r="L2" s="201"/>
      <c r="M2" s="201"/>
      <c r="N2" s="201"/>
      <c r="O2" s="201"/>
      <c r="P2" s="9"/>
      <c r="Q2" s="9"/>
    </row>
    <row r="3" spans="1:17" ht="2.4500000000000002" customHeight="1" x14ac:dyDescent="0.25">
      <c r="A3" s="4"/>
      <c r="B3" s="13"/>
      <c r="C3" s="13"/>
      <c r="D3" s="13"/>
      <c r="E3" s="13"/>
      <c r="F3" s="13"/>
      <c r="G3" s="13"/>
      <c r="H3" s="2"/>
      <c r="I3" s="201"/>
      <c r="J3" s="201"/>
      <c r="K3" s="201"/>
      <c r="L3" s="201"/>
      <c r="M3" s="201"/>
      <c r="N3" s="201"/>
      <c r="O3" s="201"/>
      <c r="P3" s="9"/>
      <c r="Q3" s="9"/>
    </row>
    <row r="4" spans="1:17" ht="13.9" customHeight="1" x14ac:dyDescent="0.25">
      <c r="A4" s="2"/>
      <c r="B4" s="4" t="s">
        <v>0</v>
      </c>
      <c r="C4" s="2"/>
      <c r="D4" s="2"/>
      <c r="E4" s="2"/>
      <c r="F4" s="2"/>
      <c r="G4" s="2"/>
      <c r="H4" s="2"/>
      <c r="I4" s="201"/>
      <c r="J4" s="201"/>
      <c r="K4" s="201"/>
      <c r="L4" s="201"/>
      <c r="M4" s="201"/>
      <c r="N4" s="201"/>
      <c r="O4" s="201"/>
      <c r="P4" s="9"/>
      <c r="Q4" s="9"/>
    </row>
    <row r="5" spans="1:17" x14ac:dyDescent="0.25">
      <c r="A5" s="2"/>
      <c r="B5" s="6" t="s">
        <v>1</v>
      </c>
      <c r="C5" s="2"/>
      <c r="D5" s="2"/>
      <c r="E5" s="2"/>
      <c r="F5" s="2"/>
      <c r="G5" s="2"/>
      <c r="H5" s="2"/>
      <c r="I5" s="201"/>
      <c r="J5" s="201"/>
      <c r="K5" s="201"/>
      <c r="L5" s="201"/>
      <c r="M5" s="201"/>
      <c r="N5" s="201"/>
      <c r="O5" s="201"/>
      <c r="P5" s="9"/>
      <c r="Q5" s="9"/>
    </row>
    <row r="6" spans="1:17" ht="8.4499999999999993" customHeight="1" thickBot="1" x14ac:dyDescent="0.3">
      <c r="A6" s="2"/>
      <c r="B6" s="2"/>
      <c r="C6" s="2"/>
      <c r="D6" s="2"/>
      <c r="E6" s="2"/>
      <c r="F6" s="2"/>
      <c r="G6" s="2"/>
      <c r="H6" s="2"/>
      <c r="I6" s="201"/>
      <c r="J6" s="201"/>
      <c r="K6" s="201"/>
      <c r="L6" s="201"/>
      <c r="M6" s="201"/>
      <c r="N6" s="201"/>
      <c r="O6" s="201"/>
      <c r="P6" s="9"/>
      <c r="Q6" s="9"/>
    </row>
    <row r="7" spans="1:17" x14ac:dyDescent="0.25">
      <c r="A7" s="23"/>
      <c r="B7" s="16"/>
      <c r="C7" s="16"/>
      <c r="D7" s="16"/>
      <c r="E7" s="16"/>
      <c r="F7" s="16"/>
      <c r="G7" s="16"/>
      <c r="H7" s="16"/>
      <c r="I7" s="16"/>
      <c r="J7" s="16"/>
      <c r="K7" s="16"/>
      <c r="L7" s="16"/>
      <c r="M7" s="16"/>
      <c r="N7" s="16"/>
      <c r="O7" s="17"/>
    </row>
    <row r="8" spans="1:17" ht="18.75" x14ac:dyDescent="0.3">
      <c r="A8" s="203" t="s">
        <v>125</v>
      </c>
      <c r="B8" s="170"/>
      <c r="C8" s="170"/>
      <c r="D8" s="170"/>
      <c r="E8" s="170"/>
      <c r="H8" s="24" t="s">
        <v>146</v>
      </c>
      <c r="O8" s="19"/>
    </row>
    <row r="9" spans="1:17" x14ac:dyDescent="0.25">
      <c r="A9" s="18"/>
      <c r="H9" s="24" t="s">
        <v>112</v>
      </c>
      <c r="O9" s="19"/>
    </row>
    <row r="10" spans="1:17" x14ac:dyDescent="0.25">
      <c r="A10" s="18"/>
      <c r="O10" s="19"/>
    </row>
    <row r="11" spans="1:17" ht="15.75" thickBot="1" x14ac:dyDescent="0.3">
      <c r="A11" s="20"/>
      <c r="B11" s="21"/>
      <c r="C11" s="21"/>
      <c r="D11" s="21"/>
      <c r="E11" s="21"/>
      <c r="F11" s="21"/>
      <c r="G11" s="21"/>
      <c r="H11" s="21"/>
      <c r="I11" s="21"/>
      <c r="J11" s="21"/>
      <c r="K11" s="21"/>
      <c r="L11" s="21"/>
      <c r="M11" s="21"/>
      <c r="N11" s="21"/>
      <c r="O11" s="22"/>
    </row>
    <row r="12" spans="1:17" ht="18.75" x14ac:dyDescent="0.3">
      <c r="A12" s="208" t="s">
        <v>117</v>
      </c>
      <c r="B12" s="209"/>
      <c r="C12" s="209"/>
      <c r="D12" s="43"/>
      <c r="E12" s="43"/>
      <c r="F12" s="43"/>
      <c r="G12" s="43"/>
      <c r="H12" s="43"/>
      <c r="I12" s="43"/>
      <c r="J12" s="43"/>
      <c r="K12" s="43"/>
      <c r="L12" s="43"/>
      <c r="M12" s="43"/>
      <c r="N12" s="43"/>
      <c r="O12" s="44"/>
    </row>
    <row r="13" spans="1:17" x14ac:dyDescent="0.25">
      <c r="A13" s="25"/>
      <c r="B13" s="1"/>
      <c r="C13" s="1"/>
      <c r="D13" s="1"/>
      <c r="E13" s="1"/>
      <c r="F13" s="1"/>
      <c r="G13" s="1"/>
      <c r="H13" s="1"/>
      <c r="I13" s="1"/>
      <c r="J13" s="1"/>
      <c r="K13" s="1"/>
      <c r="L13" s="1"/>
      <c r="M13" s="1"/>
      <c r="N13" s="1"/>
      <c r="O13" s="26"/>
    </row>
    <row r="14" spans="1:17" x14ac:dyDescent="0.25">
      <c r="A14" s="25"/>
      <c r="B14" s="1"/>
      <c r="C14" s="1"/>
      <c r="D14" s="1"/>
      <c r="E14" s="1"/>
      <c r="F14" s="1"/>
      <c r="G14" s="1"/>
      <c r="H14" s="1"/>
      <c r="I14" s="1"/>
      <c r="J14" s="1"/>
      <c r="K14" s="1"/>
      <c r="L14" s="1"/>
      <c r="M14" s="1"/>
      <c r="N14" s="1"/>
      <c r="O14" s="26"/>
    </row>
    <row r="15" spans="1:17" ht="24" customHeight="1" x14ac:dyDescent="0.25">
      <c r="A15" s="195" t="s">
        <v>114</v>
      </c>
      <c r="B15" s="196"/>
      <c r="C15" s="224"/>
      <c r="D15" s="210"/>
      <c r="E15" s="211"/>
      <c r="F15" s="211"/>
      <c r="G15" s="211"/>
      <c r="H15" s="211"/>
      <c r="I15" s="212"/>
      <c r="J15" s="57" t="s">
        <v>115</v>
      </c>
      <c r="K15" s="181"/>
      <c r="L15" s="182"/>
      <c r="M15" s="182"/>
      <c r="N15" s="183"/>
      <c r="O15" s="26"/>
    </row>
    <row r="16" spans="1:17" x14ac:dyDescent="0.25">
      <c r="A16" s="55"/>
      <c r="B16" s="56"/>
      <c r="C16" s="56"/>
      <c r="D16" s="1"/>
      <c r="E16" s="1"/>
      <c r="F16" s="1"/>
      <c r="G16" s="1"/>
      <c r="H16" s="1"/>
      <c r="I16" s="1"/>
      <c r="J16" s="1"/>
      <c r="K16" s="1"/>
      <c r="L16" s="1"/>
      <c r="M16" s="1"/>
      <c r="N16" s="1"/>
      <c r="O16" s="26"/>
    </row>
    <row r="17" spans="1:15" ht="24" customHeight="1" x14ac:dyDescent="0.25">
      <c r="A17" s="195" t="s">
        <v>126</v>
      </c>
      <c r="B17" s="196"/>
      <c r="C17" s="224"/>
      <c r="D17" s="210"/>
      <c r="E17" s="211"/>
      <c r="F17" s="211"/>
      <c r="G17" s="211"/>
      <c r="H17" s="211"/>
      <c r="I17" s="211"/>
      <c r="J17" s="211"/>
      <c r="K17" s="211"/>
      <c r="L17" s="211"/>
      <c r="M17" s="211"/>
      <c r="N17" s="212"/>
      <c r="O17" s="26"/>
    </row>
    <row r="18" spans="1:15" x14ac:dyDescent="0.25">
      <c r="A18" s="55"/>
      <c r="B18" s="56"/>
      <c r="C18" s="56"/>
      <c r="D18" s="1"/>
      <c r="E18" s="1"/>
      <c r="F18" s="1"/>
      <c r="G18" s="1"/>
      <c r="H18" s="1"/>
      <c r="I18" s="1"/>
      <c r="J18" s="1"/>
      <c r="K18" s="1"/>
      <c r="L18" s="1"/>
      <c r="M18" s="1"/>
      <c r="N18" s="1"/>
      <c r="O18" s="26"/>
    </row>
    <row r="19" spans="1:15" ht="24" customHeight="1" x14ac:dyDescent="0.25">
      <c r="A19" s="195" t="s">
        <v>104</v>
      </c>
      <c r="B19" s="196"/>
      <c r="C19" s="224"/>
      <c r="D19" s="178"/>
      <c r="E19" s="179"/>
      <c r="F19" s="179"/>
      <c r="G19" s="179"/>
      <c r="H19" s="179"/>
      <c r="I19" s="180"/>
      <c r="J19" s="57" t="s">
        <v>116</v>
      </c>
      <c r="K19" s="181"/>
      <c r="L19" s="182"/>
      <c r="M19" s="182"/>
      <c r="N19" s="183"/>
      <c r="O19" s="26"/>
    </row>
    <row r="20" spans="1:15" x14ac:dyDescent="0.25">
      <c r="A20" s="55"/>
      <c r="B20" s="56"/>
      <c r="C20" s="56"/>
      <c r="D20" s="1"/>
      <c r="E20" s="1"/>
      <c r="F20" s="1"/>
      <c r="G20" s="1"/>
      <c r="H20" s="1"/>
      <c r="I20" s="1"/>
      <c r="J20" s="1"/>
      <c r="K20" s="1"/>
      <c r="L20" s="1"/>
      <c r="M20" s="1"/>
      <c r="N20" s="1"/>
      <c r="O20" s="26"/>
    </row>
    <row r="21" spans="1:15" ht="24" customHeight="1" x14ac:dyDescent="0.25">
      <c r="A21" s="195" t="s">
        <v>145</v>
      </c>
      <c r="B21" s="196"/>
      <c r="C21" s="224"/>
      <c r="D21" s="178"/>
      <c r="E21" s="179"/>
      <c r="F21" s="179"/>
      <c r="G21" s="179"/>
      <c r="H21" s="179"/>
      <c r="I21" s="180"/>
      <c r="J21" s="57" t="s">
        <v>77</v>
      </c>
      <c r="K21" s="181"/>
      <c r="L21" s="182"/>
      <c r="M21" s="182"/>
      <c r="N21" s="183"/>
      <c r="O21" s="26"/>
    </row>
    <row r="22" spans="1:15" x14ac:dyDescent="0.25">
      <c r="A22" s="25"/>
      <c r="B22" s="1"/>
      <c r="C22" s="1"/>
      <c r="D22" s="1"/>
      <c r="E22" s="1"/>
      <c r="F22" s="1"/>
      <c r="G22" s="1"/>
      <c r="H22" s="1"/>
      <c r="I22" s="1"/>
      <c r="J22" s="1"/>
      <c r="K22" s="1"/>
      <c r="L22" s="1"/>
      <c r="M22" s="1"/>
      <c r="N22" s="1"/>
      <c r="O22" s="26"/>
    </row>
    <row r="23" spans="1:15" ht="15.75" thickBot="1" x14ac:dyDescent="0.3">
      <c r="A23" s="51"/>
      <c r="B23" s="52"/>
      <c r="C23" s="52"/>
      <c r="D23" s="52"/>
      <c r="E23" s="52"/>
      <c r="F23" s="52"/>
      <c r="G23" s="52"/>
      <c r="H23" s="52"/>
      <c r="I23" s="52"/>
      <c r="J23" s="52"/>
      <c r="K23" s="52"/>
      <c r="L23" s="52"/>
      <c r="M23" s="52"/>
      <c r="N23" s="52"/>
      <c r="O23" s="54"/>
    </row>
    <row r="24" spans="1:15" ht="18.75" x14ac:dyDescent="0.3">
      <c r="A24" s="208" t="s">
        <v>121</v>
      </c>
      <c r="B24" s="209"/>
      <c r="C24" s="209"/>
      <c r="D24" s="43"/>
      <c r="E24" s="43"/>
      <c r="F24" s="43"/>
      <c r="G24" s="43"/>
      <c r="H24" s="43"/>
      <c r="I24" s="43"/>
      <c r="J24" s="43"/>
      <c r="K24" s="43"/>
      <c r="L24" s="43"/>
      <c r="M24" s="43"/>
      <c r="N24" s="43"/>
      <c r="O24" s="44"/>
    </row>
    <row r="25" spans="1:15" x14ac:dyDescent="0.25">
      <c r="A25" s="25"/>
      <c r="B25" s="1"/>
      <c r="C25" s="1"/>
      <c r="D25" s="1"/>
      <c r="E25" s="1"/>
      <c r="F25" s="1"/>
      <c r="G25" s="1"/>
      <c r="H25" s="1"/>
      <c r="I25" s="1"/>
      <c r="J25" s="1"/>
      <c r="K25" s="1"/>
      <c r="L25" s="1"/>
      <c r="M25" s="1"/>
      <c r="N25" s="1"/>
      <c r="O25" s="26"/>
    </row>
    <row r="26" spans="1:15" x14ac:dyDescent="0.25">
      <c r="A26" s="28" t="s">
        <v>159</v>
      </c>
      <c r="B26" s="7"/>
      <c r="C26" s="7"/>
      <c r="D26" s="7"/>
      <c r="E26" s="7"/>
      <c r="F26" s="7" t="s">
        <v>118</v>
      </c>
      <c r="G26" s="7" t="s">
        <v>103</v>
      </c>
      <c r="H26" s="1"/>
      <c r="I26" s="1"/>
      <c r="J26" s="1"/>
      <c r="K26" s="1"/>
      <c r="L26" s="1"/>
      <c r="M26" s="1"/>
      <c r="N26" s="1"/>
      <c r="O26" s="26"/>
    </row>
    <row r="27" spans="1:15" x14ac:dyDescent="0.25">
      <c r="A27" s="25"/>
      <c r="B27" s="1"/>
      <c r="C27" s="1"/>
      <c r="D27" s="1"/>
      <c r="E27" s="1"/>
      <c r="F27" s="1"/>
      <c r="G27" s="1"/>
      <c r="H27" s="1"/>
      <c r="I27" s="1"/>
      <c r="J27" s="1"/>
      <c r="K27" s="1"/>
      <c r="L27" s="1"/>
      <c r="M27" s="1"/>
      <c r="N27" s="1"/>
      <c r="O27" s="26"/>
    </row>
    <row r="28" spans="1:15" ht="24" customHeight="1" x14ac:dyDescent="0.25">
      <c r="A28" s="195" t="s">
        <v>119</v>
      </c>
      <c r="B28" s="196"/>
      <c r="C28" s="196"/>
      <c r="D28" s="205"/>
      <c r="E28" s="206"/>
      <c r="F28" s="206"/>
      <c r="G28" s="207"/>
      <c r="H28" s="39"/>
      <c r="I28" s="196" t="s">
        <v>120</v>
      </c>
      <c r="J28" s="196"/>
      <c r="K28" s="181"/>
      <c r="L28" s="182"/>
      <c r="M28" s="182"/>
      <c r="N28" s="183"/>
      <c r="O28" s="45"/>
    </row>
    <row r="29" spans="1:15" x14ac:dyDescent="0.25">
      <c r="A29" s="28"/>
      <c r="B29" s="7"/>
      <c r="C29" s="7"/>
      <c r="D29" s="39"/>
      <c r="E29" s="39"/>
      <c r="F29" s="39"/>
      <c r="G29" s="39"/>
      <c r="H29" s="39"/>
      <c r="I29" s="46"/>
      <c r="J29" s="46"/>
      <c r="K29" s="46"/>
      <c r="L29" s="39"/>
      <c r="M29" s="39"/>
      <c r="N29" s="39"/>
      <c r="O29" s="47"/>
    </row>
    <row r="30" spans="1:15" ht="24" customHeight="1" x14ac:dyDescent="0.25">
      <c r="A30" s="195" t="s">
        <v>78</v>
      </c>
      <c r="B30" s="196"/>
      <c r="C30" s="196"/>
      <c r="D30" s="205"/>
      <c r="E30" s="206"/>
      <c r="F30" s="206"/>
      <c r="G30" s="207"/>
      <c r="H30" s="39"/>
      <c r="I30" s="196" t="s">
        <v>116</v>
      </c>
      <c r="J30" s="196"/>
      <c r="K30" s="197"/>
      <c r="L30" s="198"/>
      <c r="M30" s="198"/>
      <c r="N30" s="199"/>
      <c r="O30" s="45"/>
    </row>
    <row r="31" spans="1:15" x14ac:dyDescent="0.25">
      <c r="A31" s="28"/>
      <c r="B31" s="7"/>
      <c r="C31" s="7"/>
      <c r="D31" s="39"/>
      <c r="E31" s="39"/>
      <c r="F31" s="39"/>
      <c r="G31" s="39"/>
      <c r="H31" s="39"/>
      <c r="I31" s="46"/>
      <c r="J31" s="46"/>
      <c r="K31" s="46"/>
      <c r="L31" s="39"/>
      <c r="M31" s="39"/>
      <c r="N31" s="39"/>
      <c r="O31" s="47"/>
    </row>
    <row r="32" spans="1:15" ht="24" customHeight="1" x14ac:dyDescent="0.25">
      <c r="A32" s="195" t="s">
        <v>106</v>
      </c>
      <c r="B32" s="196"/>
      <c r="C32" s="196"/>
      <c r="D32" s="222"/>
      <c r="E32" s="222"/>
      <c r="F32" s="222"/>
      <c r="G32" s="222"/>
      <c r="H32" s="39"/>
      <c r="I32" s="196" t="s">
        <v>104</v>
      </c>
      <c r="J32" s="196"/>
      <c r="K32" s="181"/>
      <c r="L32" s="182"/>
      <c r="M32" s="182"/>
      <c r="N32" s="183"/>
      <c r="O32" s="45"/>
    </row>
    <row r="33" spans="1:18" x14ac:dyDescent="0.25">
      <c r="A33" s="28"/>
      <c r="B33" s="7"/>
      <c r="C33" s="7"/>
      <c r="D33" s="1"/>
      <c r="E33" s="1"/>
      <c r="F33" s="1"/>
      <c r="G33" s="1"/>
      <c r="H33" s="1"/>
      <c r="I33" s="7"/>
      <c r="J33" s="7"/>
      <c r="K33" s="7"/>
      <c r="L33" s="1"/>
      <c r="M33" s="1"/>
      <c r="N33" s="1"/>
      <c r="O33" s="26"/>
    </row>
    <row r="34" spans="1:18" ht="24" customHeight="1" x14ac:dyDescent="0.25">
      <c r="A34" s="195" t="s">
        <v>107</v>
      </c>
      <c r="B34" s="196"/>
      <c r="C34" s="196"/>
      <c r="D34" s="222"/>
      <c r="E34" s="222"/>
      <c r="F34" s="222"/>
      <c r="G34" s="222"/>
      <c r="H34" s="193" t="s">
        <v>105</v>
      </c>
      <c r="I34" s="194"/>
      <c r="J34" s="194"/>
      <c r="K34" s="213"/>
      <c r="L34" s="214"/>
      <c r="M34" s="214"/>
      <c r="N34" s="215"/>
      <c r="O34" s="48"/>
    </row>
    <row r="35" spans="1:18" x14ac:dyDescent="0.25">
      <c r="A35" s="25"/>
      <c r="B35" s="1"/>
      <c r="C35" s="1"/>
      <c r="D35" s="1"/>
      <c r="E35" s="1"/>
      <c r="F35" s="1"/>
      <c r="G35" s="1"/>
      <c r="H35" s="1"/>
      <c r="I35" s="1"/>
      <c r="J35" s="1"/>
      <c r="K35" s="216"/>
      <c r="L35" s="217"/>
      <c r="M35" s="217"/>
      <c r="N35" s="218"/>
      <c r="O35" s="48"/>
    </row>
    <row r="36" spans="1:18" ht="24" customHeight="1" x14ac:dyDescent="0.25">
      <c r="A36" s="186"/>
      <c r="B36" s="187"/>
      <c r="C36" s="187"/>
      <c r="D36" s="49"/>
      <c r="E36" s="50"/>
      <c r="F36" s="50"/>
      <c r="G36" s="50"/>
      <c r="H36" s="39"/>
      <c r="I36" s="1"/>
      <c r="J36" s="1"/>
      <c r="K36" s="216"/>
      <c r="L36" s="217"/>
      <c r="M36" s="217"/>
      <c r="N36" s="218"/>
      <c r="O36" s="48"/>
    </row>
    <row r="37" spans="1:18" x14ac:dyDescent="0.25">
      <c r="A37" s="25"/>
      <c r="B37" s="1"/>
      <c r="C37" s="1"/>
      <c r="D37" s="50"/>
      <c r="E37" s="50"/>
      <c r="F37" s="50"/>
      <c r="G37" s="50"/>
      <c r="H37" s="1"/>
      <c r="I37" s="1"/>
      <c r="J37" s="1"/>
      <c r="K37" s="216"/>
      <c r="L37" s="217"/>
      <c r="M37" s="217"/>
      <c r="N37" s="218"/>
      <c r="O37" s="48"/>
    </row>
    <row r="38" spans="1:18" x14ac:dyDescent="0.25">
      <c r="A38" s="25"/>
      <c r="B38" s="1"/>
      <c r="C38" s="1"/>
      <c r="D38" s="50"/>
      <c r="E38" s="50"/>
      <c r="F38" s="50"/>
      <c r="G38" s="50"/>
      <c r="H38" s="1"/>
      <c r="I38" s="1"/>
      <c r="J38" s="1"/>
      <c r="K38" s="219"/>
      <c r="L38" s="220"/>
      <c r="M38" s="220"/>
      <c r="N38" s="221"/>
      <c r="O38" s="48"/>
    </row>
    <row r="39" spans="1:18" ht="15.75" thickBot="1" x14ac:dyDescent="0.3">
      <c r="A39" s="51"/>
      <c r="B39" s="52"/>
      <c r="C39" s="52"/>
      <c r="D39" s="53"/>
      <c r="E39" s="53"/>
      <c r="F39" s="53"/>
      <c r="G39" s="53"/>
      <c r="H39" s="52"/>
      <c r="I39" s="52"/>
      <c r="J39" s="52"/>
      <c r="K39" s="52"/>
      <c r="L39" s="52"/>
      <c r="M39" s="52"/>
      <c r="N39" s="52"/>
      <c r="O39" s="54"/>
    </row>
    <row r="40" spans="1:18" ht="18.75" x14ac:dyDescent="0.3">
      <c r="A40" s="228" t="s">
        <v>153</v>
      </c>
      <c r="B40" s="229"/>
      <c r="C40" s="229"/>
      <c r="D40" s="229"/>
      <c r="E40" s="42"/>
      <c r="F40" s="42"/>
      <c r="G40" s="42"/>
      <c r="H40" s="43"/>
      <c r="I40" s="43"/>
      <c r="J40" s="43"/>
      <c r="K40" s="43"/>
      <c r="L40" s="43"/>
      <c r="M40" s="43"/>
      <c r="N40" s="43"/>
      <c r="O40" s="44"/>
    </row>
    <row r="41" spans="1:18" x14ac:dyDescent="0.25">
      <c r="A41" s="25"/>
      <c r="B41" s="1"/>
      <c r="C41" s="1"/>
      <c r="D41" s="1"/>
      <c r="E41" s="1"/>
      <c r="F41" s="1"/>
      <c r="G41" s="1"/>
      <c r="H41" s="1"/>
      <c r="I41" s="1"/>
      <c r="J41" s="1"/>
      <c r="K41" s="1"/>
      <c r="L41" s="1"/>
      <c r="M41" s="1"/>
      <c r="N41" s="1"/>
      <c r="O41" s="26"/>
    </row>
    <row r="42" spans="1:18" ht="24" customHeight="1" x14ac:dyDescent="0.25">
      <c r="A42" s="186" t="s">
        <v>122</v>
      </c>
      <c r="B42" s="187"/>
      <c r="C42" s="187"/>
      <c r="D42" s="187"/>
      <c r="E42" s="188"/>
      <c r="F42" s="184"/>
      <c r="G42" s="185"/>
      <c r="H42" s="39"/>
      <c r="I42" s="187" t="s">
        <v>124</v>
      </c>
      <c r="J42" s="187"/>
      <c r="K42" s="187"/>
      <c r="L42" s="189"/>
      <c r="M42" s="189"/>
      <c r="N42" s="40"/>
      <c r="O42" s="41"/>
    </row>
    <row r="43" spans="1:18" x14ac:dyDescent="0.25">
      <c r="A43" s="25"/>
      <c r="B43" s="1"/>
      <c r="C43" s="1"/>
      <c r="D43" s="1"/>
      <c r="E43" s="1"/>
      <c r="F43" s="1"/>
      <c r="G43" s="1"/>
      <c r="H43" s="1"/>
      <c r="I43" s="1"/>
      <c r="J43" s="1"/>
      <c r="K43" s="1"/>
      <c r="L43" s="1"/>
      <c r="M43" s="1"/>
      <c r="N43" s="1"/>
      <c r="O43" s="26"/>
    </row>
    <row r="44" spans="1:18" ht="24" customHeight="1" x14ac:dyDescent="0.25">
      <c r="A44" s="191" t="s">
        <v>163</v>
      </c>
      <c r="B44" s="192"/>
      <c r="C44" s="192"/>
      <c r="D44" s="192"/>
      <c r="E44" s="192"/>
      <c r="F44" s="200"/>
      <c r="G44" s="200"/>
      <c r="H44" s="1"/>
      <c r="I44" s="187" t="s">
        <v>123</v>
      </c>
      <c r="J44" s="187"/>
      <c r="K44" s="187"/>
      <c r="L44" s="190"/>
      <c r="M44" s="190"/>
      <c r="N44" s="40"/>
      <c r="O44" s="41"/>
    </row>
    <row r="45" spans="1:18" x14ac:dyDescent="0.25">
      <c r="A45" s="38"/>
      <c r="B45" s="8"/>
      <c r="C45" s="8"/>
      <c r="D45" s="8"/>
      <c r="E45" s="8"/>
      <c r="F45" s="8"/>
      <c r="G45" s="8"/>
      <c r="H45" s="8"/>
      <c r="I45" s="8"/>
      <c r="J45" s="8"/>
      <c r="K45" s="8"/>
      <c r="L45" s="8"/>
      <c r="M45" s="8"/>
      <c r="N45" s="8"/>
      <c r="O45" s="34"/>
      <c r="R45" s="72" t="s">
        <v>184</v>
      </c>
    </row>
    <row r="46" spans="1:18" x14ac:dyDescent="0.25">
      <c r="A46" s="38" t="s">
        <v>158</v>
      </c>
      <c r="B46" s="8"/>
      <c r="C46" s="8"/>
      <c r="D46" s="8"/>
      <c r="E46" s="8"/>
      <c r="F46" s="8"/>
      <c r="G46" s="8"/>
      <c r="H46" s="8"/>
      <c r="I46" s="8"/>
      <c r="J46" s="8"/>
      <c r="K46" s="8"/>
      <c r="L46" s="8"/>
      <c r="M46" s="8"/>
      <c r="N46" s="8"/>
      <c r="O46" s="34"/>
      <c r="R46" s="72" t="s">
        <v>185</v>
      </c>
    </row>
    <row r="47" spans="1:18" ht="15.75" x14ac:dyDescent="0.25">
      <c r="A47" s="38"/>
      <c r="B47" s="62" t="s">
        <v>154</v>
      </c>
      <c r="C47" s="223"/>
      <c r="D47" s="223"/>
      <c r="E47" s="223"/>
      <c r="F47" s="223"/>
      <c r="G47" s="223"/>
      <c r="H47" s="8"/>
      <c r="I47" s="62" t="s">
        <v>171</v>
      </c>
      <c r="J47" s="225" t="s">
        <v>183</v>
      </c>
      <c r="K47" s="225"/>
      <c r="L47" s="225"/>
      <c r="M47" s="225"/>
      <c r="N47" s="225"/>
      <c r="O47" s="34"/>
      <c r="R47" s="72" t="s">
        <v>186</v>
      </c>
    </row>
    <row r="48" spans="1:18" x14ac:dyDescent="0.25">
      <c r="A48" s="38"/>
      <c r="B48" s="62" t="s">
        <v>155</v>
      </c>
      <c r="C48" s="223"/>
      <c r="D48" s="223"/>
      <c r="E48" s="223"/>
      <c r="F48" s="223"/>
      <c r="G48" s="223"/>
      <c r="H48" s="8"/>
      <c r="I48" s="62" t="s">
        <v>172</v>
      </c>
      <c r="J48" s="155"/>
      <c r="K48" s="155"/>
      <c r="L48" s="155"/>
      <c r="M48" s="155"/>
      <c r="N48" s="155"/>
      <c r="O48" s="34"/>
      <c r="R48" s="72" t="s">
        <v>187</v>
      </c>
    </row>
    <row r="49" spans="1:18" x14ac:dyDescent="0.25">
      <c r="A49" s="38"/>
      <c r="B49" s="62" t="s">
        <v>156</v>
      </c>
      <c r="C49" s="223"/>
      <c r="D49" s="223"/>
      <c r="E49" s="223"/>
      <c r="F49" s="223"/>
      <c r="G49" s="223"/>
      <c r="H49" s="8"/>
      <c r="I49" s="62" t="s">
        <v>173</v>
      </c>
      <c r="J49" s="155"/>
      <c r="K49" s="155"/>
      <c r="L49" s="155"/>
      <c r="M49" s="155"/>
      <c r="N49" s="155"/>
      <c r="O49" s="34"/>
      <c r="R49" s="72" t="s">
        <v>188</v>
      </c>
    </row>
    <row r="50" spans="1:18" x14ac:dyDescent="0.25">
      <c r="A50" s="38"/>
      <c r="B50" s="62" t="s">
        <v>157</v>
      </c>
      <c r="C50" s="223"/>
      <c r="D50" s="223"/>
      <c r="E50" s="223"/>
      <c r="F50" s="223"/>
      <c r="G50" s="223"/>
      <c r="H50" s="8"/>
      <c r="I50" s="62" t="s">
        <v>174</v>
      </c>
      <c r="J50" s="155"/>
      <c r="K50" s="155"/>
      <c r="L50" s="155"/>
      <c r="M50" s="155"/>
      <c r="N50" s="155"/>
      <c r="O50" s="34"/>
      <c r="R50" s="72" t="s">
        <v>189</v>
      </c>
    </row>
    <row r="51" spans="1:18" x14ac:dyDescent="0.25">
      <c r="A51" s="25"/>
      <c r="B51" s="1"/>
      <c r="C51" s="1"/>
      <c r="D51" s="1"/>
      <c r="E51" s="1"/>
      <c r="F51" s="1"/>
      <c r="G51" s="1"/>
      <c r="H51" s="1"/>
      <c r="I51" s="150"/>
      <c r="J51" s="150"/>
      <c r="K51" s="150"/>
      <c r="L51" s="150"/>
      <c r="M51" s="150"/>
      <c r="N51" s="1"/>
      <c r="O51" s="26"/>
      <c r="R51" s="72" t="s">
        <v>190</v>
      </c>
    </row>
    <row r="52" spans="1:18" x14ac:dyDescent="0.25">
      <c r="A52" s="27" t="s">
        <v>2</v>
      </c>
      <c r="B52" s="1"/>
      <c r="C52" s="1"/>
      <c r="D52" s="1"/>
      <c r="E52" s="1"/>
      <c r="F52" s="1"/>
      <c r="G52" s="1"/>
      <c r="H52" s="1"/>
      <c r="I52" s="150"/>
      <c r="J52" s="150"/>
      <c r="K52" s="150"/>
      <c r="L52" s="150"/>
      <c r="M52" s="150"/>
      <c r="N52" s="1"/>
      <c r="O52" s="26"/>
    </row>
    <row r="53" spans="1:18" x14ac:dyDescent="0.25">
      <c r="A53" s="151" t="s">
        <v>147</v>
      </c>
      <c r="B53" s="152"/>
      <c r="C53" s="152"/>
      <c r="D53" s="152"/>
      <c r="E53" s="152"/>
      <c r="F53" s="152"/>
      <c r="G53" s="152"/>
      <c r="H53" s="152"/>
      <c r="I53" s="152"/>
      <c r="J53" s="152"/>
      <c r="K53" s="152"/>
      <c r="L53" s="152"/>
      <c r="M53" s="152"/>
      <c r="N53" s="1"/>
      <c r="O53" s="26"/>
      <c r="R53" s="72" t="s">
        <v>191</v>
      </c>
    </row>
    <row r="54" spans="1:18" x14ac:dyDescent="0.25">
      <c r="A54" s="25"/>
      <c r="B54" s="1"/>
      <c r="C54" s="1"/>
      <c r="D54" s="1"/>
      <c r="E54" s="1"/>
      <c r="F54" s="1"/>
      <c r="G54" s="1"/>
      <c r="H54" s="1"/>
      <c r="I54" s="1"/>
      <c r="J54" s="1"/>
      <c r="K54" s="1"/>
      <c r="L54" s="1"/>
      <c r="M54" s="1"/>
      <c r="N54" s="1"/>
      <c r="O54" s="26"/>
      <c r="R54" s="72" t="s">
        <v>192</v>
      </c>
    </row>
    <row r="55" spans="1:18" ht="15" customHeight="1" x14ac:dyDescent="0.25">
      <c r="A55" s="28" t="s">
        <v>5</v>
      </c>
      <c r="B55" s="1"/>
      <c r="C55" s="1"/>
      <c r="D55" s="162" t="s">
        <v>4</v>
      </c>
      <c r="E55" s="162"/>
      <c r="F55" s="162"/>
      <c r="G55" s="162"/>
      <c r="H55" s="162"/>
      <c r="I55" s="1"/>
      <c r="J55" s="1"/>
      <c r="K55" s="1"/>
      <c r="L55" s="1"/>
      <c r="M55" s="1"/>
      <c r="N55" s="1"/>
      <c r="O55" s="26"/>
      <c r="R55" s="72" t="s">
        <v>193</v>
      </c>
    </row>
    <row r="56" spans="1:18" ht="15" customHeight="1" x14ac:dyDescent="0.25">
      <c r="A56" s="153" t="s">
        <v>3</v>
      </c>
      <c r="B56" s="154"/>
      <c r="C56" s="1"/>
      <c r="D56" s="162"/>
      <c r="E56" s="162"/>
      <c r="F56" s="162"/>
      <c r="G56" s="162"/>
      <c r="H56" s="162"/>
      <c r="I56" s="1"/>
      <c r="J56" s="90" t="s">
        <v>166</v>
      </c>
      <c r="K56" s="90"/>
      <c r="L56" s="90"/>
      <c r="M56" s="90"/>
      <c r="N56" s="90"/>
      <c r="O56" s="34"/>
      <c r="R56" s="72" t="s">
        <v>194</v>
      </c>
    </row>
    <row r="57" spans="1:18" ht="15" customHeight="1" x14ac:dyDescent="0.25">
      <c r="A57" s="153"/>
      <c r="B57" s="154"/>
      <c r="C57" s="1"/>
      <c r="D57" s="1"/>
      <c r="E57" s="1"/>
      <c r="F57" s="1"/>
      <c r="G57" s="1"/>
      <c r="H57" s="1"/>
      <c r="I57" s="1"/>
      <c r="J57" s="90"/>
      <c r="K57" s="90"/>
      <c r="L57" s="90"/>
      <c r="M57" s="90"/>
      <c r="N57" s="90"/>
      <c r="O57" s="34"/>
    </row>
    <row r="58" spans="1:18" ht="15" customHeight="1" x14ac:dyDescent="0.25">
      <c r="A58" s="28" t="s">
        <v>6</v>
      </c>
      <c r="B58" s="1"/>
      <c r="C58" s="1"/>
      <c r="D58" s="1"/>
      <c r="E58" s="1"/>
      <c r="F58" s="1"/>
      <c r="G58" s="1"/>
      <c r="H58" s="1"/>
      <c r="I58" s="1"/>
      <c r="J58" s="90"/>
      <c r="K58" s="90"/>
      <c r="L58" s="90"/>
      <c r="M58" s="90"/>
      <c r="N58" s="90"/>
      <c r="O58" s="34"/>
      <c r="R58" s="72" t="s">
        <v>195</v>
      </c>
    </row>
    <row r="59" spans="1:18" x14ac:dyDescent="0.25">
      <c r="A59" s="29" t="s">
        <v>7</v>
      </c>
      <c r="B59" s="1"/>
      <c r="C59" s="1"/>
      <c r="D59" s="1"/>
      <c r="E59" s="1"/>
      <c r="F59" s="1"/>
      <c r="G59" s="1"/>
      <c r="H59" s="1"/>
      <c r="I59" s="1"/>
      <c r="J59" s="1"/>
      <c r="K59" s="1"/>
      <c r="L59" s="1"/>
      <c r="M59" s="1"/>
      <c r="N59" s="1"/>
      <c r="O59" s="26"/>
      <c r="R59" s="72" t="s">
        <v>196</v>
      </c>
    </row>
    <row r="60" spans="1:18" ht="15" customHeight="1" x14ac:dyDescent="0.25">
      <c r="A60" s="157"/>
      <c r="B60" s="158"/>
      <c r="C60" s="158"/>
      <c r="D60" s="158"/>
      <c r="E60" s="158"/>
      <c r="F60" s="158"/>
      <c r="G60" s="158"/>
      <c r="H60" s="158"/>
      <c r="I60" s="158"/>
      <c r="J60" s="158"/>
      <c r="K60" s="158"/>
      <c r="L60" s="158"/>
      <c r="M60" s="158"/>
      <c r="N60" s="1"/>
      <c r="O60" s="26"/>
      <c r="P60" s="64"/>
      <c r="R60" s="72" t="s">
        <v>197</v>
      </c>
    </row>
    <row r="61" spans="1:18" ht="15" customHeight="1" x14ac:dyDescent="0.25">
      <c r="A61" s="157"/>
      <c r="B61" s="158"/>
      <c r="C61" s="158"/>
      <c r="D61" s="158"/>
      <c r="E61" s="158"/>
      <c r="F61" s="158"/>
      <c r="G61" s="158"/>
      <c r="H61" s="158"/>
      <c r="I61" s="158"/>
      <c r="J61" s="158"/>
      <c r="K61" s="158"/>
      <c r="L61" s="158"/>
      <c r="M61" s="158"/>
      <c r="N61" s="1"/>
      <c r="O61" s="26"/>
      <c r="P61" s="65"/>
      <c r="R61" s="72" t="s">
        <v>198</v>
      </c>
    </row>
    <row r="62" spans="1:18" ht="15" customHeight="1" x14ac:dyDescent="0.25">
      <c r="A62" s="157"/>
      <c r="B62" s="158"/>
      <c r="C62" s="158"/>
      <c r="D62" s="158"/>
      <c r="E62" s="158"/>
      <c r="F62" s="158"/>
      <c r="G62" s="158"/>
      <c r="H62" s="158"/>
      <c r="I62" s="158"/>
      <c r="J62" s="158"/>
      <c r="K62" s="158"/>
      <c r="L62" s="158"/>
      <c r="M62" s="158"/>
      <c r="N62" s="1"/>
      <c r="O62" s="26"/>
      <c r="P62" s="65"/>
      <c r="R62" s="72" t="s">
        <v>199</v>
      </c>
    </row>
    <row r="63" spans="1:18" ht="15" customHeight="1" x14ac:dyDescent="0.25">
      <c r="A63" s="30" t="s">
        <v>8</v>
      </c>
      <c r="B63" s="1"/>
      <c r="C63" s="1"/>
      <c r="D63" s="1"/>
      <c r="E63" s="1"/>
      <c r="F63" s="1"/>
      <c r="G63" s="1"/>
      <c r="H63" s="82"/>
      <c r="I63" s="82"/>
      <c r="J63" s="82"/>
      <c r="K63" s="82"/>
      <c r="L63" s="82"/>
      <c r="M63" s="82"/>
      <c r="N63" s="1"/>
      <c r="O63" s="26"/>
      <c r="R63" s="72" t="s">
        <v>200</v>
      </c>
    </row>
    <row r="64" spans="1:18" x14ac:dyDescent="0.25">
      <c r="A64" s="25"/>
      <c r="B64" s="1"/>
      <c r="C64" s="1"/>
      <c r="D64" s="1"/>
      <c r="E64" s="1"/>
      <c r="F64" s="1"/>
      <c r="G64" s="1"/>
      <c r="H64" s="82"/>
      <c r="I64" s="82"/>
      <c r="J64" s="82"/>
      <c r="K64" s="82"/>
      <c r="L64" s="82"/>
      <c r="M64" s="82"/>
      <c r="N64" s="1"/>
      <c r="O64" s="26"/>
      <c r="R64" s="73" t="s">
        <v>189</v>
      </c>
    </row>
    <row r="65" spans="1:18" x14ac:dyDescent="0.25">
      <c r="A65" s="28" t="s">
        <v>9</v>
      </c>
      <c r="B65" s="1"/>
      <c r="C65" s="1"/>
      <c r="D65" s="1"/>
      <c r="E65" s="1"/>
      <c r="F65" s="1"/>
      <c r="G65" s="1"/>
      <c r="H65" s="82"/>
      <c r="I65" s="83" t="s">
        <v>11</v>
      </c>
      <c r="J65" s="82" t="s">
        <v>110</v>
      </c>
      <c r="K65" s="82"/>
      <c r="L65" s="82"/>
      <c r="M65" s="82"/>
      <c r="N65" s="1"/>
      <c r="O65" s="26"/>
      <c r="R65" s="72" t="s">
        <v>190</v>
      </c>
    </row>
    <row r="66" spans="1:18" x14ac:dyDescent="0.25">
      <c r="A66" s="159"/>
      <c r="B66" s="160"/>
      <c r="C66" s="1"/>
      <c r="D66" s="31" t="s">
        <v>10</v>
      </c>
      <c r="E66" s="31"/>
      <c r="F66" s="31"/>
      <c r="G66" s="1"/>
      <c r="H66" s="82"/>
      <c r="I66" s="161" t="s">
        <v>213</v>
      </c>
      <c r="J66" s="161"/>
      <c r="K66" s="82"/>
      <c r="L66" s="82"/>
      <c r="M66" s="82"/>
      <c r="N66" s="1"/>
      <c r="O66" s="26"/>
      <c r="R66" s="72" t="s">
        <v>201</v>
      </c>
    </row>
    <row r="67" spans="1:18" x14ac:dyDescent="0.25">
      <c r="A67" s="25"/>
      <c r="B67" s="1"/>
      <c r="C67" s="1"/>
      <c r="D67" s="1"/>
      <c r="E67" s="1"/>
      <c r="F67" s="1"/>
      <c r="G67" s="1"/>
      <c r="H67" s="82"/>
      <c r="I67" s="82"/>
      <c r="J67" s="82"/>
      <c r="K67" s="82"/>
      <c r="L67" s="82"/>
      <c r="M67" s="82"/>
      <c r="N67" s="1"/>
      <c r="O67" s="26"/>
      <c r="R67" s="72" t="s">
        <v>202</v>
      </c>
    </row>
    <row r="68" spans="1:18" x14ac:dyDescent="0.25">
      <c r="A68" s="25"/>
      <c r="B68" s="1"/>
      <c r="C68" s="1"/>
      <c r="D68" s="1"/>
      <c r="E68" s="1"/>
      <c r="F68" s="1"/>
      <c r="G68" s="1"/>
      <c r="H68" s="82"/>
      <c r="I68" s="82"/>
      <c r="J68" s="82"/>
      <c r="K68" s="82"/>
      <c r="L68" s="82"/>
      <c r="M68" s="82"/>
      <c r="N68" s="1"/>
      <c r="O68" s="26"/>
      <c r="R68" s="72" t="s">
        <v>203</v>
      </c>
    </row>
    <row r="69" spans="1:18" x14ac:dyDescent="0.25">
      <c r="A69" s="28" t="s">
        <v>12</v>
      </c>
      <c r="B69" s="1"/>
      <c r="C69" s="1"/>
      <c r="D69" s="1"/>
      <c r="E69" s="1"/>
      <c r="F69" s="1"/>
      <c r="G69" s="1"/>
      <c r="H69" s="1"/>
      <c r="I69" s="1"/>
      <c r="J69" s="1"/>
      <c r="K69" s="1"/>
      <c r="L69" s="1"/>
      <c r="M69" s="1"/>
      <c r="N69" s="1"/>
      <c r="O69" s="26"/>
      <c r="R69" s="72" t="s">
        <v>204</v>
      </c>
    </row>
    <row r="70" spans="1:18" x14ac:dyDescent="0.25">
      <c r="A70" s="32" t="s">
        <v>148</v>
      </c>
      <c r="B70" s="1"/>
      <c r="C70" s="1"/>
      <c r="D70" s="1"/>
      <c r="E70" s="1"/>
      <c r="F70" s="1"/>
      <c r="G70" s="1"/>
      <c r="H70" s="1"/>
      <c r="I70" s="8"/>
      <c r="J70" s="8"/>
      <c r="K70" s="8"/>
      <c r="L70" s="8"/>
      <c r="M70" s="8"/>
      <c r="N70" s="1"/>
      <c r="O70" s="26"/>
      <c r="R70" s="72" t="s">
        <v>205</v>
      </c>
    </row>
    <row r="71" spans="1:18" x14ac:dyDescent="0.25">
      <c r="A71" s="32"/>
      <c r="B71" s="1"/>
      <c r="C71" s="1"/>
      <c r="D71" s="1"/>
      <c r="E71" s="1"/>
      <c r="F71" s="1"/>
      <c r="G71" s="1"/>
      <c r="H71" s="1"/>
      <c r="I71" s="8"/>
      <c r="J71" s="8"/>
      <c r="K71" s="8"/>
      <c r="L71" s="8"/>
      <c r="M71" s="8"/>
      <c r="N71" s="1"/>
      <c r="O71" s="26"/>
      <c r="R71" s="72" t="s">
        <v>206</v>
      </c>
    </row>
    <row r="72" spans="1:18" ht="15" customHeight="1" x14ac:dyDescent="0.25">
      <c r="A72" s="163" t="s">
        <v>160</v>
      </c>
      <c r="B72" s="164"/>
      <c r="C72" s="164"/>
      <c r="D72" s="164"/>
      <c r="E72" s="164"/>
      <c r="F72" s="164"/>
      <c r="G72" s="90" t="s">
        <v>166</v>
      </c>
      <c r="H72" s="90"/>
      <c r="I72" s="90"/>
      <c r="J72" s="90"/>
      <c r="K72" s="90"/>
      <c r="L72" s="8"/>
      <c r="M72" s="8"/>
      <c r="N72" s="1"/>
      <c r="O72" s="26"/>
      <c r="R72" s="72" t="s">
        <v>207</v>
      </c>
    </row>
    <row r="73" spans="1:18" x14ac:dyDescent="0.25">
      <c r="A73" s="165"/>
      <c r="B73" s="164"/>
      <c r="C73" s="164"/>
      <c r="D73" s="164"/>
      <c r="E73" s="164"/>
      <c r="F73" s="164"/>
      <c r="G73" s="90"/>
      <c r="H73" s="90"/>
      <c r="I73" s="90"/>
      <c r="J73" s="90"/>
      <c r="K73" s="90"/>
      <c r="L73" s="8"/>
      <c r="M73" s="8"/>
      <c r="N73" s="1"/>
      <c r="O73" s="26"/>
      <c r="R73" s="72" t="s">
        <v>208</v>
      </c>
    </row>
    <row r="74" spans="1:18" x14ac:dyDescent="0.25">
      <c r="A74" s="165"/>
      <c r="B74" s="164"/>
      <c r="C74" s="164"/>
      <c r="D74" s="164"/>
      <c r="E74" s="164"/>
      <c r="F74" s="164"/>
      <c r="G74" s="90"/>
      <c r="H74" s="90"/>
      <c r="I74" s="90"/>
      <c r="J74" s="90"/>
      <c r="K74" s="90"/>
      <c r="L74" s="33"/>
      <c r="M74" s="33"/>
      <c r="N74" s="1"/>
      <c r="O74" s="26"/>
    </row>
    <row r="75" spans="1:18" x14ac:dyDescent="0.25">
      <c r="A75" s="25"/>
      <c r="B75" s="1"/>
      <c r="C75" s="1"/>
      <c r="D75" s="1"/>
      <c r="E75" s="1"/>
      <c r="F75" s="1"/>
      <c r="G75" s="1"/>
      <c r="H75" s="1"/>
      <c r="I75" s="1"/>
      <c r="J75" s="1"/>
      <c r="K75" s="1"/>
      <c r="L75" s="1"/>
      <c r="M75" s="1"/>
      <c r="N75" s="1"/>
      <c r="O75" s="26"/>
    </row>
    <row r="76" spans="1:18" x14ac:dyDescent="0.25">
      <c r="A76" s="38"/>
      <c r="B76" s="8"/>
      <c r="C76" s="173"/>
      <c r="D76" s="174"/>
      <c r="E76" s="174"/>
      <c r="F76" s="174"/>
      <c r="G76" s="174"/>
      <c r="H76" s="174"/>
      <c r="I76" s="174"/>
      <c r="J76" s="174"/>
      <c r="K76" s="174"/>
      <c r="L76" s="174"/>
      <c r="M76" s="174"/>
      <c r="N76" s="174"/>
      <c r="O76" s="26"/>
    </row>
    <row r="77" spans="1:18" x14ac:dyDescent="0.25">
      <c r="A77" s="38"/>
      <c r="B77" s="8"/>
      <c r="C77" s="174"/>
      <c r="D77" s="174"/>
      <c r="E77" s="174"/>
      <c r="F77" s="174"/>
      <c r="G77" s="174"/>
      <c r="H77" s="174"/>
      <c r="I77" s="174"/>
      <c r="J77" s="174"/>
      <c r="K77" s="174"/>
      <c r="L77" s="174"/>
      <c r="M77" s="174"/>
      <c r="N77" s="174"/>
      <c r="O77" s="26"/>
    </row>
    <row r="78" spans="1:18" x14ac:dyDescent="0.25">
      <c r="A78" s="38"/>
      <c r="B78" s="8"/>
      <c r="C78" s="174"/>
      <c r="D78" s="174"/>
      <c r="E78" s="174"/>
      <c r="F78" s="174"/>
      <c r="G78" s="174"/>
      <c r="H78" s="174"/>
      <c r="I78" s="174"/>
      <c r="J78" s="174"/>
      <c r="K78" s="174"/>
      <c r="L78" s="174"/>
      <c r="M78" s="174"/>
      <c r="N78" s="174"/>
      <c r="O78" s="26"/>
    </row>
    <row r="79" spans="1:18" x14ac:dyDescent="0.25">
      <c r="A79" s="38"/>
      <c r="B79" s="8"/>
      <c r="C79" s="174"/>
      <c r="D79" s="174"/>
      <c r="E79" s="174"/>
      <c r="F79" s="174"/>
      <c r="G79" s="174"/>
      <c r="H79" s="174"/>
      <c r="I79" s="174"/>
      <c r="J79" s="174"/>
      <c r="K79" s="174"/>
      <c r="L79" s="174"/>
      <c r="M79" s="174"/>
      <c r="N79" s="174"/>
      <c r="O79" s="26"/>
    </row>
    <row r="80" spans="1:18" x14ac:dyDescent="0.25">
      <c r="A80" s="38"/>
      <c r="B80" s="8"/>
      <c r="C80" s="174"/>
      <c r="D80" s="174"/>
      <c r="E80" s="174"/>
      <c r="F80" s="174"/>
      <c r="G80" s="174"/>
      <c r="H80" s="174"/>
      <c r="I80" s="174"/>
      <c r="J80" s="174"/>
      <c r="K80" s="174"/>
      <c r="L80" s="174"/>
      <c r="M80" s="174"/>
      <c r="N80" s="174"/>
      <c r="O80" s="26"/>
    </row>
    <row r="81" spans="1:15" x14ac:dyDescent="0.25">
      <c r="A81" s="38"/>
      <c r="B81" s="8"/>
      <c r="C81" s="174"/>
      <c r="D81" s="174"/>
      <c r="E81" s="174"/>
      <c r="F81" s="174"/>
      <c r="G81" s="174"/>
      <c r="H81" s="174"/>
      <c r="I81" s="174"/>
      <c r="J81" s="174"/>
      <c r="K81" s="174"/>
      <c r="L81" s="174"/>
      <c r="M81" s="174"/>
      <c r="N81" s="174"/>
      <c r="O81" s="26"/>
    </row>
    <row r="82" spans="1:15" x14ac:dyDescent="0.25">
      <c r="A82" s="38"/>
      <c r="B82" s="8"/>
      <c r="C82" s="174"/>
      <c r="D82" s="174"/>
      <c r="E82" s="174"/>
      <c r="F82" s="174"/>
      <c r="G82" s="174"/>
      <c r="H82" s="174"/>
      <c r="I82" s="174"/>
      <c r="J82" s="174"/>
      <c r="K82" s="174"/>
      <c r="L82" s="174"/>
      <c r="M82" s="174"/>
      <c r="N82" s="174"/>
      <c r="O82" s="26"/>
    </row>
    <row r="83" spans="1:15" x14ac:dyDescent="0.25">
      <c r="A83" s="38"/>
      <c r="B83" s="8"/>
      <c r="C83" s="174"/>
      <c r="D83" s="174"/>
      <c r="E83" s="174"/>
      <c r="F83" s="174"/>
      <c r="G83" s="174"/>
      <c r="H83" s="174"/>
      <c r="I83" s="174"/>
      <c r="J83" s="174"/>
      <c r="K83" s="174"/>
      <c r="L83" s="174"/>
      <c r="M83" s="174"/>
      <c r="N83" s="174"/>
      <c r="O83" s="26"/>
    </row>
    <row r="84" spans="1:15" x14ac:dyDescent="0.25">
      <c r="A84" s="38"/>
      <c r="B84" s="8"/>
      <c r="C84" s="174"/>
      <c r="D84" s="174"/>
      <c r="E84" s="174"/>
      <c r="F84" s="174"/>
      <c r="G84" s="174"/>
      <c r="H84" s="174"/>
      <c r="I84" s="174"/>
      <c r="J84" s="174"/>
      <c r="K84" s="174"/>
      <c r="L84" s="174"/>
      <c r="M84" s="174"/>
      <c r="N84" s="174"/>
      <c r="O84" s="26"/>
    </row>
    <row r="85" spans="1:15" x14ac:dyDescent="0.25">
      <c r="A85" s="38"/>
      <c r="B85" s="8"/>
      <c r="C85" s="174"/>
      <c r="D85" s="174"/>
      <c r="E85" s="174"/>
      <c r="F85" s="174"/>
      <c r="G85" s="174"/>
      <c r="H85" s="174"/>
      <c r="I85" s="174"/>
      <c r="J85" s="174"/>
      <c r="K85" s="174"/>
      <c r="L85" s="174"/>
      <c r="M85" s="174"/>
      <c r="N85" s="174"/>
      <c r="O85" s="26"/>
    </row>
    <row r="86" spans="1:15" x14ac:dyDescent="0.25">
      <c r="A86" s="38"/>
      <c r="B86" s="8"/>
      <c r="C86" s="174"/>
      <c r="D86" s="174"/>
      <c r="E86" s="174"/>
      <c r="F86" s="174"/>
      <c r="G86" s="174"/>
      <c r="H86" s="174"/>
      <c r="I86" s="174"/>
      <c r="J86" s="174"/>
      <c r="K86" s="174"/>
      <c r="L86" s="174"/>
      <c r="M86" s="174"/>
      <c r="N86" s="174"/>
      <c r="O86" s="26"/>
    </row>
    <row r="87" spans="1:15" x14ac:dyDescent="0.25">
      <c r="A87" s="38"/>
      <c r="B87" s="8"/>
      <c r="C87" s="174"/>
      <c r="D87" s="174"/>
      <c r="E87" s="174"/>
      <c r="F87" s="174"/>
      <c r="G87" s="174"/>
      <c r="H87" s="174"/>
      <c r="I87" s="174"/>
      <c r="J87" s="174"/>
      <c r="K87" s="174"/>
      <c r="L87" s="174"/>
      <c r="M87" s="174"/>
      <c r="N87" s="174"/>
      <c r="O87" s="26"/>
    </row>
    <row r="88" spans="1:15" x14ac:dyDescent="0.25">
      <c r="A88" s="38"/>
      <c r="B88" s="8"/>
      <c r="C88" s="174"/>
      <c r="D88" s="174"/>
      <c r="E88" s="174"/>
      <c r="F88" s="174"/>
      <c r="G88" s="174"/>
      <c r="H88" s="174"/>
      <c r="I88" s="174"/>
      <c r="J88" s="174"/>
      <c r="K88" s="174"/>
      <c r="L88" s="174"/>
      <c r="M88" s="174"/>
      <c r="N88" s="174"/>
      <c r="O88" s="26"/>
    </row>
    <row r="89" spans="1:15" x14ac:dyDescent="0.25">
      <c r="A89" s="38"/>
      <c r="B89" s="8"/>
      <c r="C89" s="174"/>
      <c r="D89" s="174"/>
      <c r="E89" s="174"/>
      <c r="F89" s="174"/>
      <c r="G89" s="174"/>
      <c r="H89" s="174"/>
      <c r="I89" s="174"/>
      <c r="J89" s="174"/>
      <c r="K89" s="174"/>
      <c r="L89" s="174"/>
      <c r="M89" s="174"/>
      <c r="N89" s="174"/>
      <c r="O89" s="26"/>
    </row>
    <row r="90" spans="1:15" x14ac:dyDescent="0.25">
      <c r="A90" s="38"/>
      <c r="B90" s="8"/>
      <c r="C90" s="174"/>
      <c r="D90" s="174"/>
      <c r="E90" s="174"/>
      <c r="F90" s="174"/>
      <c r="G90" s="174"/>
      <c r="H90" s="174"/>
      <c r="I90" s="174"/>
      <c r="J90" s="174"/>
      <c r="K90" s="174"/>
      <c r="L90" s="174"/>
      <c r="M90" s="174"/>
      <c r="N90" s="174"/>
      <c r="O90" s="26"/>
    </row>
    <row r="91" spans="1:15" x14ac:dyDescent="0.25">
      <c r="A91" s="38"/>
      <c r="B91" s="8"/>
      <c r="C91" s="174"/>
      <c r="D91" s="174"/>
      <c r="E91" s="174"/>
      <c r="F91" s="174"/>
      <c r="G91" s="174"/>
      <c r="H91" s="174"/>
      <c r="I91" s="174"/>
      <c r="J91" s="174"/>
      <c r="K91" s="174"/>
      <c r="L91" s="174"/>
      <c r="M91" s="174"/>
      <c r="N91" s="174"/>
      <c r="O91" s="26"/>
    </row>
    <row r="92" spans="1:15" x14ac:dyDescent="0.25">
      <c r="A92" s="38"/>
      <c r="B92" s="8"/>
      <c r="C92" s="174"/>
      <c r="D92" s="174"/>
      <c r="E92" s="174"/>
      <c r="F92" s="174"/>
      <c r="G92" s="174"/>
      <c r="H92" s="174"/>
      <c r="I92" s="174"/>
      <c r="J92" s="174"/>
      <c r="K92" s="174"/>
      <c r="L92" s="174"/>
      <c r="M92" s="174"/>
      <c r="N92" s="174"/>
      <c r="O92" s="26"/>
    </row>
    <row r="93" spans="1:15" x14ac:dyDescent="0.25">
      <c r="A93" s="38"/>
      <c r="B93" s="8"/>
      <c r="C93" s="174"/>
      <c r="D93" s="174"/>
      <c r="E93" s="174"/>
      <c r="F93" s="174"/>
      <c r="G93" s="174"/>
      <c r="H93" s="174"/>
      <c r="I93" s="174"/>
      <c r="J93" s="174"/>
      <c r="K93" s="174"/>
      <c r="L93" s="174"/>
      <c r="M93" s="174"/>
      <c r="N93" s="174"/>
      <c r="O93" s="26"/>
    </row>
    <row r="94" spans="1:15" x14ac:dyDescent="0.25">
      <c r="A94" s="38"/>
      <c r="B94" s="8"/>
      <c r="C94" s="174"/>
      <c r="D94" s="174"/>
      <c r="E94" s="174"/>
      <c r="F94" s="174"/>
      <c r="G94" s="174"/>
      <c r="H94" s="174"/>
      <c r="I94" s="174"/>
      <c r="J94" s="174"/>
      <c r="K94" s="174"/>
      <c r="L94" s="174"/>
      <c r="M94" s="174"/>
      <c r="N94" s="174"/>
      <c r="O94" s="26"/>
    </row>
    <row r="95" spans="1:15" x14ac:dyDescent="0.25">
      <c r="A95" s="38"/>
      <c r="B95" s="8"/>
      <c r="C95" s="174"/>
      <c r="D95" s="174"/>
      <c r="E95" s="174"/>
      <c r="F95" s="174"/>
      <c r="G95" s="174"/>
      <c r="H95" s="174"/>
      <c r="I95" s="174"/>
      <c r="J95" s="174"/>
      <c r="K95" s="174"/>
      <c r="L95" s="174"/>
      <c r="M95" s="174"/>
      <c r="N95" s="174"/>
      <c r="O95" s="26"/>
    </row>
    <row r="96" spans="1:15" x14ac:dyDescent="0.25">
      <c r="A96" s="38"/>
      <c r="B96" s="8"/>
      <c r="C96" s="174"/>
      <c r="D96" s="174"/>
      <c r="E96" s="174"/>
      <c r="F96" s="174"/>
      <c r="G96" s="174"/>
      <c r="H96" s="174"/>
      <c r="I96" s="174"/>
      <c r="J96" s="174"/>
      <c r="K96" s="174"/>
      <c r="L96" s="174"/>
      <c r="M96" s="174"/>
      <c r="N96" s="174"/>
      <c r="O96" s="26"/>
    </row>
    <row r="97" spans="1:15" x14ac:dyDescent="0.25">
      <c r="A97" s="38"/>
      <c r="B97" s="8"/>
      <c r="C97" s="174"/>
      <c r="D97" s="174"/>
      <c r="E97" s="174"/>
      <c r="F97" s="174"/>
      <c r="G97" s="174"/>
      <c r="H97" s="174"/>
      <c r="I97" s="174"/>
      <c r="J97" s="174"/>
      <c r="K97" s="174"/>
      <c r="L97" s="174"/>
      <c r="M97" s="174"/>
      <c r="N97" s="174"/>
      <c r="O97" s="26"/>
    </row>
    <row r="98" spans="1:15" x14ac:dyDescent="0.25">
      <c r="A98" s="38"/>
      <c r="B98" s="8"/>
      <c r="C98" s="174"/>
      <c r="D98" s="174"/>
      <c r="E98" s="174"/>
      <c r="F98" s="174"/>
      <c r="G98" s="174"/>
      <c r="H98" s="174"/>
      <c r="I98" s="174"/>
      <c r="J98" s="174"/>
      <c r="K98" s="174"/>
      <c r="L98" s="174"/>
      <c r="M98" s="174"/>
      <c r="N98" s="174"/>
      <c r="O98" s="26"/>
    </row>
    <row r="99" spans="1:15" x14ac:dyDescent="0.25">
      <c r="A99" s="38"/>
      <c r="B99" s="8"/>
      <c r="C99" s="174"/>
      <c r="D99" s="174"/>
      <c r="E99" s="174"/>
      <c r="F99" s="174"/>
      <c r="G99" s="174"/>
      <c r="H99" s="174"/>
      <c r="I99" s="174"/>
      <c r="J99" s="174"/>
      <c r="K99" s="174"/>
      <c r="L99" s="174"/>
      <c r="M99" s="174"/>
      <c r="N99" s="174"/>
      <c r="O99" s="26"/>
    </row>
    <row r="100" spans="1:15" x14ac:dyDescent="0.25">
      <c r="A100" s="38"/>
      <c r="B100" s="8"/>
      <c r="C100" s="174"/>
      <c r="D100" s="174"/>
      <c r="E100" s="174"/>
      <c r="F100" s="174"/>
      <c r="G100" s="174"/>
      <c r="H100" s="174"/>
      <c r="I100" s="174"/>
      <c r="J100" s="174"/>
      <c r="K100" s="174"/>
      <c r="L100" s="174"/>
      <c r="M100" s="174"/>
      <c r="N100" s="174"/>
      <c r="O100" s="26"/>
    </row>
    <row r="101" spans="1:15" x14ac:dyDescent="0.25">
      <c r="A101" s="38"/>
      <c r="B101" s="8"/>
      <c r="C101" s="174"/>
      <c r="D101" s="174"/>
      <c r="E101" s="174"/>
      <c r="F101" s="174"/>
      <c r="G101" s="174"/>
      <c r="H101" s="174"/>
      <c r="I101" s="174"/>
      <c r="J101" s="174"/>
      <c r="K101" s="174"/>
      <c r="L101" s="174"/>
      <c r="M101" s="174"/>
      <c r="N101" s="174"/>
      <c r="O101" s="26"/>
    </row>
    <row r="102" spans="1:15" x14ac:dyDescent="0.25">
      <c r="A102" s="38"/>
      <c r="B102" s="8"/>
      <c r="C102" s="174"/>
      <c r="D102" s="174"/>
      <c r="E102" s="174"/>
      <c r="F102" s="174"/>
      <c r="G102" s="174"/>
      <c r="H102" s="174"/>
      <c r="I102" s="174"/>
      <c r="J102" s="174"/>
      <c r="K102" s="174"/>
      <c r="L102" s="174"/>
      <c r="M102" s="174"/>
      <c r="N102" s="174"/>
      <c r="O102" s="26"/>
    </row>
    <row r="103" spans="1:15" x14ac:dyDescent="0.25">
      <c r="A103" s="25"/>
      <c r="B103" s="1"/>
      <c r="C103" s="1"/>
      <c r="D103" s="1"/>
      <c r="E103" s="1"/>
      <c r="F103" s="1"/>
      <c r="G103" s="1"/>
      <c r="H103" s="1"/>
      <c r="I103" s="1"/>
      <c r="J103" s="1"/>
      <c r="K103" s="1"/>
      <c r="L103" s="1"/>
      <c r="M103" s="1"/>
      <c r="N103" s="8"/>
      <c r="O103" s="34"/>
    </row>
    <row r="104" spans="1:15" ht="15.75" thickBot="1" x14ac:dyDescent="0.3">
      <c r="A104" s="35"/>
      <c r="B104" s="36"/>
      <c r="C104" s="36"/>
      <c r="D104" s="36"/>
      <c r="E104" s="36"/>
      <c r="F104" s="36"/>
      <c r="G104" s="36"/>
      <c r="H104" s="36"/>
      <c r="I104" s="36"/>
      <c r="J104" s="36"/>
      <c r="K104" s="36"/>
      <c r="L104" s="36"/>
      <c r="M104" s="36"/>
      <c r="N104" s="36"/>
      <c r="O104" s="37"/>
    </row>
    <row r="107" spans="1:15" ht="18.75" x14ac:dyDescent="0.3">
      <c r="A107" s="170" t="s">
        <v>108</v>
      </c>
      <c r="B107" s="170"/>
      <c r="C107" s="170"/>
      <c r="D107" s="170"/>
      <c r="E107" s="170"/>
      <c r="F107" s="170"/>
      <c r="G107" s="170"/>
      <c r="H107" s="170"/>
      <c r="I107" s="170"/>
      <c r="J107" s="170"/>
      <c r="K107" s="170"/>
      <c r="L107" s="170"/>
      <c r="M107" s="170"/>
      <c r="N107" s="170"/>
      <c r="O107" s="170"/>
    </row>
    <row r="108" spans="1:15" ht="18.75" x14ac:dyDescent="0.3">
      <c r="A108" s="15"/>
      <c r="B108" s="15"/>
      <c r="C108" s="15"/>
      <c r="D108" s="15"/>
      <c r="E108" s="15"/>
      <c r="F108" s="15"/>
      <c r="G108" s="15"/>
      <c r="H108" s="15"/>
      <c r="I108" s="15"/>
      <c r="J108" s="15"/>
      <c r="K108" s="15"/>
      <c r="L108" s="15"/>
      <c r="M108" s="15"/>
      <c r="N108" s="15"/>
      <c r="O108" s="15"/>
    </row>
    <row r="109" spans="1:15" x14ac:dyDescent="0.25">
      <c r="A109" t="s">
        <v>169</v>
      </c>
    </row>
    <row r="110" spans="1:15" ht="15.75" thickBot="1" x14ac:dyDescent="0.3"/>
    <row r="111" spans="1:15" ht="27" customHeight="1" x14ac:dyDescent="0.25">
      <c r="A111" s="167" t="s">
        <v>75</v>
      </c>
      <c r="B111" s="111" t="s">
        <v>127</v>
      </c>
      <c r="C111" s="204"/>
      <c r="D111" s="204"/>
      <c r="E111" s="204"/>
      <c r="F111" s="204"/>
      <c r="G111" s="112"/>
      <c r="H111" s="111" t="s">
        <v>136</v>
      </c>
      <c r="I111" s="112"/>
      <c r="J111" s="111" t="s">
        <v>137</v>
      </c>
      <c r="K111" s="112"/>
      <c r="L111" s="111" t="s">
        <v>138</v>
      </c>
      <c r="M111" s="112"/>
      <c r="N111" s="111" t="s">
        <v>139</v>
      </c>
      <c r="O111" s="156"/>
    </row>
    <row r="112" spans="1:15" ht="20.100000000000001" customHeight="1" x14ac:dyDescent="0.25">
      <c r="A112" s="168"/>
      <c r="B112" s="140" t="s">
        <v>128</v>
      </c>
      <c r="C112" s="140"/>
      <c r="D112" s="142"/>
      <c r="E112" s="132" t="s">
        <v>76</v>
      </c>
      <c r="F112" s="132"/>
      <c r="G112" s="132"/>
      <c r="H112" s="69"/>
      <c r="I112" s="137"/>
      <c r="J112" s="69"/>
      <c r="K112" s="137"/>
      <c r="L112" s="69"/>
      <c r="M112" s="137"/>
      <c r="N112" s="69"/>
      <c r="O112" s="175"/>
    </row>
    <row r="113" spans="1:15" ht="20.100000000000001" customHeight="1" x14ac:dyDescent="0.25">
      <c r="A113" s="168"/>
      <c r="B113" s="140"/>
      <c r="C113" s="140"/>
      <c r="D113" s="142"/>
      <c r="E113" s="117" t="s">
        <v>129</v>
      </c>
      <c r="F113" s="117"/>
      <c r="G113" s="117"/>
      <c r="H113" s="69"/>
      <c r="I113" s="138"/>
      <c r="J113" s="69"/>
      <c r="K113" s="138"/>
      <c r="L113" s="69"/>
      <c r="M113" s="138"/>
      <c r="N113" s="69"/>
      <c r="O113" s="176"/>
    </row>
    <row r="114" spans="1:15" ht="20.100000000000001" customHeight="1" x14ac:dyDescent="0.25">
      <c r="A114" s="168"/>
      <c r="B114" s="140" t="s">
        <v>130</v>
      </c>
      <c r="C114" s="140"/>
      <c r="D114" s="142"/>
      <c r="E114" s="132" t="s">
        <v>131</v>
      </c>
      <c r="F114" s="132"/>
      <c r="G114" s="132"/>
      <c r="H114" s="69"/>
      <c r="I114" s="121">
        <f>H114*H115*H116</f>
        <v>0</v>
      </c>
      <c r="J114" s="69"/>
      <c r="K114" s="147">
        <f>J114*J115*J116</f>
        <v>0</v>
      </c>
      <c r="L114" s="69"/>
      <c r="M114" s="147">
        <f>L114*L115*L116</f>
        <v>0</v>
      </c>
      <c r="N114" s="69"/>
      <c r="O114" s="86">
        <f>N114*N115*N116</f>
        <v>0</v>
      </c>
    </row>
    <row r="115" spans="1:15" ht="20.100000000000001" customHeight="1" x14ac:dyDescent="0.25">
      <c r="A115" s="168"/>
      <c r="B115" s="140"/>
      <c r="C115" s="140"/>
      <c r="D115" s="142"/>
      <c r="E115" s="166" t="s">
        <v>132</v>
      </c>
      <c r="F115" s="166"/>
      <c r="G115" s="166"/>
      <c r="I115" s="122"/>
      <c r="J115" s="69"/>
      <c r="K115" s="148"/>
      <c r="L115" s="69"/>
      <c r="M115" s="148"/>
      <c r="N115" s="69"/>
      <c r="O115" s="177"/>
    </row>
    <row r="116" spans="1:15" ht="20.100000000000001" customHeight="1" x14ac:dyDescent="0.25">
      <c r="A116" s="168"/>
      <c r="B116" s="140"/>
      <c r="C116" s="140"/>
      <c r="D116" s="142"/>
      <c r="E116" s="117" t="s">
        <v>167</v>
      </c>
      <c r="F116" s="117"/>
      <c r="G116" s="117"/>
      <c r="H116" s="69"/>
      <c r="I116" s="123"/>
      <c r="J116" s="69"/>
      <c r="K116" s="149"/>
      <c r="L116" s="69"/>
      <c r="M116" s="149"/>
      <c r="N116" s="69"/>
      <c r="O116" s="87"/>
    </row>
    <row r="117" spans="1:15" ht="20.100000000000001" customHeight="1" x14ac:dyDescent="0.25">
      <c r="A117" s="168"/>
      <c r="B117" s="140" t="s">
        <v>133</v>
      </c>
      <c r="C117" s="140"/>
      <c r="D117" s="140"/>
      <c r="E117" s="132" t="s">
        <v>135</v>
      </c>
      <c r="F117" s="132"/>
      <c r="G117" s="139"/>
      <c r="H117" s="69"/>
      <c r="I117" s="121">
        <f>H117*H118</f>
        <v>0</v>
      </c>
      <c r="J117" s="69"/>
      <c r="K117" s="147">
        <f>J117*J118</f>
        <v>0</v>
      </c>
      <c r="L117" s="69"/>
      <c r="M117" s="147">
        <f>L117*L118</f>
        <v>0</v>
      </c>
      <c r="N117" s="69"/>
      <c r="O117" s="86">
        <f>N117*N118</f>
        <v>0</v>
      </c>
    </row>
    <row r="118" spans="1:15" ht="20.100000000000001" customHeight="1" x14ac:dyDescent="0.25">
      <c r="A118" s="168"/>
      <c r="B118" s="140"/>
      <c r="C118" s="140"/>
      <c r="D118" s="140"/>
      <c r="E118" s="117" t="s">
        <v>134</v>
      </c>
      <c r="F118" s="117"/>
      <c r="G118" s="117"/>
      <c r="H118" s="69"/>
      <c r="I118" s="123"/>
      <c r="J118" s="69"/>
      <c r="K118" s="149"/>
      <c r="L118" s="69"/>
      <c r="M118" s="149"/>
      <c r="N118" s="69"/>
      <c r="O118" s="87"/>
    </row>
    <row r="119" spans="1:15" ht="20.100000000000001" customHeight="1" x14ac:dyDescent="0.25">
      <c r="A119" s="168"/>
      <c r="B119" s="140" t="s">
        <v>168</v>
      </c>
      <c r="C119" s="140"/>
      <c r="D119" s="140"/>
      <c r="E119" s="120" t="s">
        <v>175</v>
      </c>
      <c r="F119" s="120"/>
      <c r="G119" s="120"/>
      <c r="H119" s="69"/>
      <c r="I119" s="121">
        <f>H119*H120</f>
        <v>0</v>
      </c>
      <c r="J119" s="69"/>
      <c r="K119" s="147">
        <f>J119*J120</f>
        <v>0</v>
      </c>
      <c r="L119" s="69"/>
      <c r="M119" s="147">
        <f>L119*L120</f>
        <v>0</v>
      </c>
      <c r="N119" s="69"/>
      <c r="O119" s="86">
        <f>N119*N120</f>
        <v>0</v>
      </c>
    </row>
    <row r="120" spans="1:15" ht="20.100000000000001" customHeight="1" x14ac:dyDescent="0.25">
      <c r="A120" s="168"/>
      <c r="B120" s="140"/>
      <c r="C120" s="140"/>
      <c r="D120" s="140"/>
      <c r="E120" s="120" t="s">
        <v>176</v>
      </c>
      <c r="F120" s="120"/>
      <c r="G120" s="120"/>
      <c r="H120" s="69"/>
      <c r="I120" s="123"/>
      <c r="J120" s="69"/>
      <c r="K120" s="149"/>
      <c r="L120" s="69"/>
      <c r="M120" s="149"/>
      <c r="N120" s="69"/>
      <c r="O120" s="87"/>
    </row>
    <row r="121" spans="1:15" ht="20.100000000000001" customHeight="1" x14ac:dyDescent="0.25">
      <c r="A121" s="168"/>
      <c r="B121" s="140" t="s">
        <v>177</v>
      </c>
      <c r="C121" s="140"/>
      <c r="D121" s="140"/>
      <c r="E121" s="91" t="s">
        <v>178</v>
      </c>
      <c r="F121" s="92"/>
      <c r="G121" s="93"/>
      <c r="H121" s="97"/>
      <c r="I121" s="98"/>
      <c r="J121" s="97"/>
      <c r="K121" s="98"/>
      <c r="L121" s="97"/>
      <c r="M121" s="98"/>
      <c r="N121" s="97"/>
      <c r="O121" s="98"/>
    </row>
    <row r="122" spans="1:15" ht="20.100000000000001" customHeight="1" x14ac:dyDescent="0.25">
      <c r="A122" s="168"/>
      <c r="B122" s="140"/>
      <c r="C122" s="140"/>
      <c r="D122" s="140"/>
      <c r="E122" s="94"/>
      <c r="F122" s="95"/>
      <c r="G122" s="96"/>
      <c r="H122" s="99"/>
      <c r="I122" s="100"/>
      <c r="J122" s="99"/>
      <c r="K122" s="100"/>
      <c r="L122" s="99"/>
      <c r="M122" s="100"/>
      <c r="N122" s="99"/>
      <c r="O122" s="100"/>
    </row>
    <row r="123" spans="1:15" ht="15" customHeight="1" x14ac:dyDescent="0.25">
      <c r="A123" s="168"/>
      <c r="B123" s="118" t="s">
        <v>140</v>
      </c>
      <c r="C123" s="118"/>
      <c r="D123" s="118"/>
      <c r="E123" s="119"/>
      <c r="F123" s="119"/>
      <c r="G123" s="119"/>
      <c r="H123" s="97"/>
      <c r="I123" s="98"/>
      <c r="J123" s="97"/>
      <c r="K123" s="98"/>
      <c r="L123" s="97"/>
      <c r="M123" s="98"/>
      <c r="N123" s="97"/>
      <c r="O123" s="171"/>
    </row>
    <row r="124" spans="1:15" x14ac:dyDescent="0.25">
      <c r="A124" s="168"/>
      <c r="B124" s="118"/>
      <c r="C124" s="118"/>
      <c r="D124" s="118"/>
      <c r="E124" s="119"/>
      <c r="F124" s="119"/>
      <c r="G124" s="119"/>
      <c r="H124" s="99"/>
      <c r="I124" s="100"/>
      <c r="J124" s="99"/>
      <c r="K124" s="100"/>
      <c r="L124" s="99"/>
      <c r="M124" s="100"/>
      <c r="N124" s="99"/>
      <c r="O124" s="172"/>
    </row>
    <row r="125" spans="1:15" x14ac:dyDescent="0.25">
      <c r="A125" s="168"/>
      <c r="B125" s="143" t="s">
        <v>141</v>
      </c>
      <c r="C125" s="143"/>
      <c r="D125" s="143"/>
      <c r="E125" s="145"/>
      <c r="F125" s="145"/>
      <c r="G125" s="145"/>
      <c r="H125" s="105">
        <f>12000*F42</f>
        <v>0</v>
      </c>
      <c r="I125" s="106"/>
      <c r="J125" s="105">
        <f>H125</f>
        <v>0</v>
      </c>
      <c r="K125" s="106"/>
      <c r="L125" s="105">
        <f>H125</f>
        <v>0</v>
      </c>
      <c r="M125" s="106"/>
      <c r="N125" s="105"/>
      <c r="O125" s="109"/>
    </row>
    <row r="126" spans="1:15" ht="15.75" thickBot="1" x14ac:dyDescent="0.3">
      <c r="A126" s="169"/>
      <c r="B126" s="144"/>
      <c r="C126" s="144"/>
      <c r="D126" s="144"/>
      <c r="E126" s="146"/>
      <c r="F126" s="146"/>
      <c r="G126" s="146"/>
      <c r="H126" s="107"/>
      <c r="I126" s="108"/>
      <c r="J126" s="107"/>
      <c r="K126" s="108"/>
      <c r="L126" s="107"/>
      <c r="M126" s="108"/>
      <c r="N126" s="107"/>
      <c r="O126" s="110"/>
    </row>
    <row r="127" spans="1:15" x14ac:dyDescent="0.25">
      <c r="A127" s="23"/>
      <c r="B127" s="16"/>
      <c r="C127" s="16"/>
      <c r="D127" s="16"/>
      <c r="E127" s="16"/>
      <c r="F127" s="16"/>
      <c r="G127" s="16"/>
      <c r="H127" s="16"/>
      <c r="I127" s="16"/>
      <c r="J127" s="16"/>
      <c r="K127" s="16"/>
      <c r="L127" s="16"/>
      <c r="M127" s="16"/>
      <c r="N127" s="16"/>
      <c r="O127" s="17"/>
    </row>
    <row r="128" spans="1:15" ht="15.75" x14ac:dyDescent="0.25">
      <c r="A128" s="18"/>
      <c r="B128" s="67" t="s">
        <v>164</v>
      </c>
      <c r="C128" s="68"/>
      <c r="D128" s="68"/>
      <c r="E128" s="68"/>
      <c r="F128" s="68"/>
      <c r="G128" s="68"/>
      <c r="H128" s="68"/>
      <c r="I128" s="68"/>
      <c r="J128" s="68"/>
      <c r="K128" s="68"/>
      <c r="L128" s="68"/>
      <c r="M128" s="68"/>
      <c r="N128" s="68"/>
      <c r="O128" s="19"/>
    </row>
    <row r="129" spans="1:17" ht="15.75" thickBot="1" x14ac:dyDescent="0.3">
      <c r="A129" s="20"/>
      <c r="B129" s="21"/>
      <c r="C129" s="21"/>
      <c r="D129" s="21"/>
      <c r="E129" s="21"/>
      <c r="F129" s="21"/>
      <c r="G129" s="21"/>
      <c r="H129" s="21"/>
      <c r="I129" s="21"/>
      <c r="J129" s="21"/>
      <c r="K129" s="21"/>
      <c r="L129" s="21"/>
      <c r="M129" s="21"/>
      <c r="N129" s="21"/>
      <c r="O129" s="22"/>
    </row>
    <row r="130" spans="1:17" ht="27.95" customHeight="1" x14ac:dyDescent="0.25">
      <c r="A130" s="167" t="s">
        <v>79</v>
      </c>
      <c r="B130" s="141" t="s">
        <v>142</v>
      </c>
      <c r="C130" s="141"/>
      <c r="D130" s="141"/>
      <c r="E130" s="141"/>
      <c r="F130" s="141"/>
      <c r="G130" s="141"/>
      <c r="H130" s="101" t="s">
        <v>179</v>
      </c>
      <c r="I130" s="102"/>
      <c r="J130" s="102"/>
      <c r="K130" s="102"/>
      <c r="L130" s="102"/>
      <c r="M130" s="102"/>
      <c r="N130" s="102"/>
      <c r="O130" s="103"/>
    </row>
    <row r="131" spans="1:17" ht="27.95" customHeight="1" x14ac:dyDescent="0.25">
      <c r="A131" s="168"/>
      <c r="B131" s="140" t="s">
        <v>80</v>
      </c>
      <c r="C131" s="140"/>
      <c r="D131" s="140"/>
      <c r="E131" s="140"/>
      <c r="F131" s="140"/>
      <c r="G131" s="140"/>
      <c r="H131" s="88"/>
      <c r="I131" s="88"/>
      <c r="J131" s="88"/>
      <c r="K131" s="88"/>
      <c r="L131" s="88"/>
      <c r="M131" s="88"/>
      <c r="N131" s="88"/>
      <c r="O131" s="89"/>
    </row>
    <row r="132" spans="1:17" ht="27.95" customHeight="1" x14ac:dyDescent="0.25">
      <c r="A132" s="168"/>
      <c r="B132" s="140" t="s">
        <v>81</v>
      </c>
      <c r="C132" s="140"/>
      <c r="D132" s="140"/>
      <c r="E132" s="140"/>
      <c r="F132" s="140"/>
      <c r="G132" s="140"/>
      <c r="H132" s="88"/>
      <c r="I132" s="88"/>
      <c r="J132" s="88"/>
      <c r="K132" s="88"/>
      <c r="L132" s="88"/>
      <c r="M132" s="88"/>
      <c r="N132" s="88"/>
      <c r="O132" s="89"/>
    </row>
    <row r="133" spans="1:17" ht="27.95" customHeight="1" x14ac:dyDescent="0.25">
      <c r="A133" s="168"/>
      <c r="B133" s="140" t="s">
        <v>82</v>
      </c>
      <c r="C133" s="140"/>
      <c r="D133" s="140"/>
      <c r="E133" s="140"/>
      <c r="F133" s="140"/>
      <c r="G133" s="140"/>
      <c r="H133" s="88"/>
      <c r="I133" s="88"/>
      <c r="J133" s="88"/>
      <c r="K133" s="88"/>
      <c r="L133" s="88"/>
      <c r="M133" s="88"/>
      <c r="N133" s="88"/>
      <c r="O133" s="89"/>
    </row>
    <row r="134" spans="1:17" ht="27.95" customHeight="1" x14ac:dyDescent="0.25">
      <c r="A134" s="168"/>
      <c r="B134" s="140" t="s">
        <v>83</v>
      </c>
      <c r="C134" s="140"/>
      <c r="D134" s="140"/>
      <c r="E134" s="140"/>
      <c r="F134" s="140"/>
      <c r="G134" s="140"/>
      <c r="H134" s="88"/>
      <c r="I134" s="88"/>
      <c r="J134" s="88"/>
      <c r="K134" s="88"/>
      <c r="L134" s="88"/>
      <c r="M134" s="88"/>
      <c r="N134" s="88"/>
      <c r="O134" s="89"/>
    </row>
    <row r="135" spans="1:17" ht="27.95" customHeight="1" x14ac:dyDescent="0.25">
      <c r="A135" s="168"/>
      <c r="B135" s="140" t="s">
        <v>84</v>
      </c>
      <c r="C135" s="140"/>
      <c r="D135" s="140"/>
      <c r="E135" s="140"/>
      <c r="F135" s="140"/>
      <c r="G135" s="140"/>
      <c r="H135" s="88"/>
      <c r="I135" s="88"/>
      <c r="J135" s="88"/>
      <c r="K135" s="88"/>
      <c r="L135" s="88"/>
      <c r="M135" s="88"/>
      <c r="N135" s="88"/>
      <c r="O135" s="89"/>
    </row>
    <row r="136" spans="1:17" ht="27.95" customHeight="1" x14ac:dyDescent="0.25">
      <c r="A136" s="168"/>
      <c r="B136" s="140" t="s">
        <v>143</v>
      </c>
      <c r="C136" s="140"/>
      <c r="D136" s="140"/>
      <c r="E136" s="140"/>
      <c r="F136" s="140"/>
      <c r="G136" s="140"/>
      <c r="H136" s="88"/>
      <c r="I136" s="88"/>
      <c r="J136" s="88"/>
      <c r="K136" s="88"/>
      <c r="L136" s="88"/>
      <c r="M136" s="88"/>
      <c r="N136" s="88"/>
      <c r="O136" s="89"/>
    </row>
    <row r="137" spans="1:17" ht="27.95" customHeight="1" x14ac:dyDescent="0.25">
      <c r="A137" s="168"/>
      <c r="B137" s="140" t="s">
        <v>144</v>
      </c>
      <c r="C137" s="140"/>
      <c r="D137" s="140"/>
      <c r="E137" s="140"/>
      <c r="F137" s="140"/>
      <c r="G137" s="140"/>
      <c r="H137" s="88"/>
      <c r="I137" s="88"/>
      <c r="J137" s="88"/>
      <c r="K137" s="88"/>
      <c r="L137" s="88"/>
      <c r="M137" s="88"/>
      <c r="N137" s="88"/>
      <c r="O137" s="89"/>
    </row>
    <row r="138" spans="1:17" ht="27.95" customHeight="1" x14ac:dyDescent="0.25">
      <c r="A138" s="168"/>
      <c r="B138" s="140" t="s">
        <v>85</v>
      </c>
      <c r="C138" s="140"/>
      <c r="D138" s="140"/>
      <c r="E138" s="140"/>
      <c r="F138" s="140"/>
      <c r="G138" s="140"/>
      <c r="H138" s="88"/>
      <c r="I138" s="88"/>
      <c r="J138" s="84"/>
      <c r="K138" s="84"/>
      <c r="L138" s="142"/>
      <c r="M138" s="226"/>
      <c r="N138" s="88"/>
      <c r="O138" s="89"/>
    </row>
    <row r="139" spans="1:17" ht="27.95" customHeight="1" thickBot="1" x14ac:dyDescent="0.3">
      <c r="A139" s="168"/>
      <c r="B139" s="140" t="s">
        <v>85</v>
      </c>
      <c r="C139" s="140"/>
      <c r="D139" s="140"/>
      <c r="E139" s="140"/>
      <c r="F139" s="140"/>
      <c r="G139" s="140"/>
      <c r="H139" s="88"/>
      <c r="I139" s="88"/>
      <c r="J139" s="88"/>
      <c r="K139" s="88"/>
      <c r="L139" s="88"/>
      <c r="M139" s="88"/>
      <c r="N139" s="88"/>
      <c r="O139" s="89"/>
    </row>
    <row r="140" spans="1:17" ht="27.95" customHeight="1" thickBot="1" x14ac:dyDescent="0.3">
      <c r="A140" s="169"/>
      <c r="B140" s="227" t="s">
        <v>86</v>
      </c>
      <c r="C140" s="227"/>
      <c r="D140" s="227"/>
      <c r="E140" s="227"/>
      <c r="F140" s="227"/>
      <c r="G140" s="227"/>
      <c r="H140" s="227">
        <f>SUM(H130:I139)+I112+I114+I117+I119+H121+H123+H125</f>
        <v>0</v>
      </c>
      <c r="I140" s="227"/>
      <c r="J140" s="227">
        <f>SUM(J130:K139)+K112+K114+K117+K119+J121+J123+J125</f>
        <v>0</v>
      </c>
      <c r="K140" s="227"/>
      <c r="L140" s="227">
        <f>SUM(L130:M139)+M112+M114+M117+M119+L121+L123+L125</f>
        <v>0</v>
      </c>
      <c r="M140" s="227"/>
      <c r="N140" s="227">
        <f>SUM(N130:O139)+O112+O114+O117+O119+N121+N123+N125</f>
        <v>0</v>
      </c>
      <c r="O140" s="227"/>
      <c r="P140" s="124">
        <f>SUM(H140:O140)</f>
        <v>0</v>
      </c>
      <c r="Q140" s="125"/>
    </row>
    <row r="141" spans="1:17" x14ac:dyDescent="0.25">
      <c r="A141" s="23"/>
      <c r="B141" s="16"/>
      <c r="C141" s="16"/>
      <c r="D141" s="16"/>
      <c r="E141" s="16"/>
      <c r="F141" s="16"/>
      <c r="G141" s="16"/>
      <c r="H141" s="16"/>
      <c r="I141" s="16"/>
      <c r="J141" s="16"/>
      <c r="K141" s="16"/>
      <c r="L141" s="16"/>
      <c r="M141" s="16"/>
      <c r="N141" s="16"/>
      <c r="O141" s="17"/>
      <c r="P141" s="23"/>
      <c r="Q141" s="17"/>
    </row>
    <row r="142" spans="1:17" ht="15.75" x14ac:dyDescent="0.25">
      <c r="A142" s="18"/>
      <c r="B142" s="67" t="s">
        <v>165</v>
      </c>
      <c r="C142" s="68"/>
      <c r="D142" s="68"/>
      <c r="E142" s="68"/>
      <c r="F142" s="68"/>
      <c r="G142" s="68"/>
      <c r="H142" s="68"/>
      <c r="I142" s="68"/>
      <c r="J142" s="68"/>
      <c r="K142" s="68"/>
      <c r="L142" s="68"/>
      <c r="M142" s="68"/>
      <c r="O142" s="19"/>
      <c r="P142" s="18"/>
      <c r="Q142" s="19"/>
    </row>
    <row r="143" spans="1:17" ht="15.75" thickBot="1" x14ac:dyDescent="0.3">
      <c r="A143" s="20"/>
      <c r="B143" s="21"/>
      <c r="C143" s="21"/>
      <c r="D143" s="21"/>
      <c r="E143" s="21"/>
      <c r="F143" s="104" t="s">
        <v>180</v>
      </c>
      <c r="G143" s="104"/>
      <c r="H143" s="104"/>
      <c r="I143" s="104"/>
      <c r="J143" s="21"/>
      <c r="K143" s="21"/>
      <c r="L143" s="21"/>
      <c r="M143" s="21"/>
      <c r="N143" s="21"/>
      <c r="O143" s="22"/>
      <c r="P143" s="18"/>
      <c r="Q143" s="19"/>
    </row>
    <row r="144" spans="1:17" ht="27.95" customHeight="1" x14ac:dyDescent="0.25">
      <c r="A144" s="167" t="s">
        <v>152</v>
      </c>
      <c r="B144" s="141" t="s">
        <v>149</v>
      </c>
      <c r="C144" s="141"/>
      <c r="D144" s="141"/>
      <c r="E144" s="141"/>
      <c r="F144" s="141"/>
      <c r="G144" s="141"/>
      <c r="H144" s="133"/>
      <c r="I144" s="133"/>
      <c r="J144" s="133"/>
      <c r="K144" s="133"/>
      <c r="L144" s="133"/>
      <c r="M144" s="133"/>
      <c r="N144" s="133"/>
      <c r="O144" s="134"/>
      <c r="P144" s="18"/>
      <c r="Q144" s="19"/>
    </row>
    <row r="145" spans="1:17" ht="27.95" customHeight="1" x14ac:dyDescent="0.25">
      <c r="A145" s="168"/>
      <c r="B145" s="140" t="s">
        <v>44</v>
      </c>
      <c r="C145" s="140"/>
      <c r="D145" s="140"/>
      <c r="E145" s="140"/>
      <c r="F145" s="140"/>
      <c r="G145" s="140"/>
      <c r="H145" s="135"/>
      <c r="I145" s="135"/>
      <c r="J145" s="135"/>
      <c r="K145" s="135"/>
      <c r="L145" s="135"/>
      <c r="M145" s="135"/>
      <c r="N145" s="135"/>
      <c r="O145" s="136"/>
      <c r="P145" s="128" t="str">
        <f>IF(P140=P149,"BUDGET ÉQUILIBRÉ","BUDGET NON ÉQUILIBRÉ")</f>
        <v>BUDGET ÉQUILIBRÉ</v>
      </c>
      <c r="Q145" s="129"/>
    </row>
    <row r="146" spans="1:17" ht="27.95" customHeight="1" x14ac:dyDescent="0.25">
      <c r="A146" s="168"/>
      <c r="B146" s="140" t="s">
        <v>41</v>
      </c>
      <c r="C146" s="140"/>
      <c r="D146" s="140"/>
      <c r="E146" s="140"/>
      <c r="F146" s="140"/>
      <c r="G146" s="140"/>
      <c r="H146" s="135"/>
      <c r="I146" s="135"/>
      <c r="J146" s="135"/>
      <c r="K146" s="135"/>
      <c r="L146" s="135"/>
      <c r="M146" s="135"/>
      <c r="N146" s="135"/>
      <c r="O146" s="136"/>
      <c r="P146" s="18"/>
      <c r="Q146" s="19"/>
    </row>
    <row r="147" spans="1:17" ht="27.95" customHeight="1" x14ac:dyDescent="0.25">
      <c r="A147" s="168"/>
      <c r="B147" s="140" t="s">
        <v>87</v>
      </c>
      <c r="C147" s="140"/>
      <c r="D147" s="140"/>
      <c r="E147" s="140"/>
      <c r="F147" s="140"/>
      <c r="G147" s="140"/>
      <c r="H147" s="135"/>
      <c r="I147" s="135"/>
      <c r="J147" s="135"/>
      <c r="K147" s="135"/>
      <c r="L147" s="135"/>
      <c r="M147" s="135"/>
      <c r="N147" s="135"/>
      <c r="O147" s="136"/>
      <c r="P147" s="18"/>
      <c r="Q147" s="19"/>
    </row>
    <row r="148" spans="1:17" ht="27.95" customHeight="1" x14ac:dyDescent="0.25">
      <c r="A148" s="168"/>
      <c r="B148" s="140" t="s">
        <v>170</v>
      </c>
      <c r="C148" s="140"/>
      <c r="D148" s="140"/>
      <c r="E148" s="140"/>
      <c r="F148" s="140"/>
      <c r="G148" s="140"/>
      <c r="H148" s="135"/>
      <c r="I148" s="135"/>
      <c r="J148" s="135"/>
      <c r="K148" s="135"/>
      <c r="L148" s="135"/>
      <c r="M148" s="135"/>
      <c r="N148" s="135"/>
      <c r="O148" s="136"/>
      <c r="P148" s="18"/>
      <c r="Q148" s="19"/>
    </row>
    <row r="149" spans="1:17" ht="27.95" customHeight="1" thickBot="1" x14ac:dyDescent="0.3">
      <c r="A149" s="168"/>
      <c r="B149" s="227" t="s">
        <v>162</v>
      </c>
      <c r="C149" s="227"/>
      <c r="D149" s="227"/>
      <c r="E149" s="227"/>
      <c r="F149" s="227"/>
      <c r="G149" s="227"/>
      <c r="H149" s="227">
        <f>SUM(H144:I148)</f>
        <v>0</v>
      </c>
      <c r="I149" s="227"/>
      <c r="J149" s="227">
        <f t="shared" ref="J149" si="0">SUM(J144:K148)</f>
        <v>0</v>
      </c>
      <c r="K149" s="227"/>
      <c r="L149" s="227">
        <f t="shared" ref="L149" si="1">SUM(L144:M148)</f>
        <v>0</v>
      </c>
      <c r="M149" s="227"/>
      <c r="N149" s="227">
        <f t="shared" ref="N149" si="2">SUM(N144:O148)</f>
        <v>0</v>
      </c>
      <c r="O149" s="230"/>
      <c r="P149" s="126">
        <f>SUM(H149:O149)</f>
        <v>0</v>
      </c>
      <c r="Q149" s="127"/>
    </row>
    <row r="150" spans="1:17" x14ac:dyDescent="0.25">
      <c r="A150" s="61"/>
      <c r="B150" s="43"/>
      <c r="C150" s="43"/>
      <c r="D150" s="43"/>
      <c r="E150" s="43"/>
      <c r="F150" s="43"/>
      <c r="G150" s="43"/>
      <c r="H150" s="130" t="str">
        <f>IF(H149=H140,"","BUDGET NON ÉQUILIBRÉ")</f>
        <v/>
      </c>
      <c r="I150" s="130"/>
      <c r="J150" s="130" t="str">
        <f t="shared" ref="J150" si="3">IF(J149=J140,"","BUDGET NON ÉQUILIBRÉ")</f>
        <v/>
      </c>
      <c r="K150" s="130"/>
      <c r="L150" s="130" t="str">
        <f t="shared" ref="L150" si="4">IF(L149=L140,"","BUDGET NON ÉQUILIBRÉ")</f>
        <v/>
      </c>
      <c r="M150" s="130"/>
      <c r="N150" s="130" t="str">
        <f t="shared" ref="N150" si="5">IF(N149=N140,"","BUDGET NON ÉQUILIBRÉ")</f>
        <v/>
      </c>
      <c r="O150" s="131"/>
    </row>
    <row r="151" spans="1:17" x14ac:dyDescent="0.25">
      <c r="A151" s="25"/>
      <c r="B151" s="1"/>
      <c r="C151" s="1"/>
      <c r="D151" s="1"/>
      <c r="E151" s="1"/>
      <c r="F151" s="1"/>
      <c r="G151" s="1"/>
      <c r="H151" s="1"/>
      <c r="I151" s="1"/>
      <c r="J151" s="1"/>
      <c r="K151" s="1"/>
      <c r="L151" s="1"/>
      <c r="M151" s="1"/>
      <c r="N151" s="1"/>
      <c r="O151" s="26"/>
    </row>
    <row r="152" spans="1:17" x14ac:dyDescent="0.25">
      <c r="A152" s="25"/>
      <c r="B152" s="1" t="s">
        <v>211</v>
      </c>
      <c r="C152" s="1"/>
      <c r="D152" s="1"/>
      <c r="E152" s="1"/>
      <c r="F152" s="70"/>
      <c r="G152" s="114"/>
      <c r="H152" s="115"/>
      <c r="I152" s="115"/>
      <c r="J152" s="115"/>
      <c r="K152" s="116"/>
      <c r="L152" s="1" t="s">
        <v>212</v>
      </c>
      <c r="M152" s="1"/>
      <c r="N152" s="1"/>
      <c r="O152" s="26"/>
    </row>
    <row r="153" spans="1:17" x14ac:dyDescent="0.25">
      <c r="A153" s="25"/>
      <c r="B153" s="1" t="s">
        <v>182</v>
      </c>
      <c r="C153" s="1"/>
      <c r="D153" s="1"/>
      <c r="E153" s="1"/>
      <c r="F153" s="1"/>
      <c r="G153" s="1"/>
      <c r="H153" s="1"/>
      <c r="I153" s="1"/>
      <c r="J153" s="1"/>
      <c r="K153" s="1"/>
      <c r="L153" s="1"/>
      <c r="M153" s="1"/>
      <c r="N153" s="1"/>
      <c r="O153" s="26"/>
    </row>
    <row r="154" spans="1:17" x14ac:dyDescent="0.25">
      <c r="A154" s="25"/>
      <c r="B154" s="1"/>
      <c r="C154" s="1"/>
      <c r="D154" s="1"/>
      <c r="E154" s="1"/>
      <c r="F154" s="1"/>
      <c r="G154" s="1"/>
      <c r="H154" s="1"/>
      <c r="I154" s="1"/>
      <c r="J154" s="1"/>
      <c r="K154" s="1"/>
      <c r="L154" s="1"/>
      <c r="M154" s="1"/>
      <c r="N154" s="1"/>
      <c r="O154" s="26"/>
    </row>
    <row r="155" spans="1:17" x14ac:dyDescent="0.25">
      <c r="A155" s="25"/>
      <c r="B155" s="66" t="s">
        <v>161</v>
      </c>
      <c r="C155" s="114"/>
      <c r="D155" s="115"/>
      <c r="E155" s="116"/>
      <c r="F155" s="58"/>
      <c r="G155" s="60" t="s">
        <v>150</v>
      </c>
      <c r="H155" s="85"/>
      <c r="I155" s="85"/>
      <c r="J155" s="59"/>
      <c r="K155" s="60" t="s">
        <v>151</v>
      </c>
      <c r="L155" s="113"/>
      <c r="M155" s="113"/>
      <c r="N155" s="113"/>
      <c r="O155" s="26"/>
    </row>
    <row r="156" spans="1:17" x14ac:dyDescent="0.25">
      <c r="A156" s="25"/>
      <c r="B156" s="1"/>
      <c r="C156" s="1"/>
      <c r="D156" s="1"/>
      <c r="E156" s="1"/>
      <c r="F156" s="1"/>
      <c r="G156" s="1"/>
      <c r="H156" s="1"/>
      <c r="I156" s="1"/>
      <c r="J156" s="1"/>
      <c r="K156" s="1"/>
      <c r="L156" s="113"/>
      <c r="M156" s="113"/>
      <c r="N156" s="113"/>
      <c r="O156" s="26"/>
    </row>
    <row r="157" spans="1:17" x14ac:dyDescent="0.25">
      <c r="A157" s="25"/>
      <c r="B157" s="1"/>
      <c r="C157" s="1"/>
      <c r="D157" s="1"/>
      <c r="E157" s="1"/>
      <c r="F157" s="1"/>
      <c r="G157" s="1"/>
      <c r="H157" s="1"/>
      <c r="I157" s="1"/>
      <c r="J157" s="1"/>
      <c r="K157" s="1"/>
      <c r="L157" s="113"/>
      <c r="M157" s="113"/>
      <c r="N157" s="113"/>
      <c r="O157" s="26"/>
    </row>
    <row r="158" spans="1:17" ht="15.75" thickBot="1" x14ac:dyDescent="0.3">
      <c r="A158" s="51"/>
      <c r="B158" s="52"/>
      <c r="C158" s="52"/>
      <c r="D158" s="52"/>
      <c r="E158" s="52"/>
      <c r="F158" s="52"/>
      <c r="G158" s="52"/>
      <c r="H158" s="52"/>
      <c r="I158" s="52"/>
      <c r="J158" s="52"/>
      <c r="K158" s="52"/>
      <c r="L158" s="52"/>
      <c r="M158" s="52"/>
      <c r="N158" s="52"/>
      <c r="O158" s="54"/>
    </row>
  </sheetData>
  <protectedRanges>
    <protectedRange sqref="A60:M62 A66:B66 I66:J66 A76:M102" name="Plage1_1"/>
  </protectedRanges>
  <dataConsolidate/>
  <mergeCells count="210">
    <mergeCell ref="G152:K152"/>
    <mergeCell ref="A144:A149"/>
    <mergeCell ref="A130:A140"/>
    <mergeCell ref="A40:D40"/>
    <mergeCell ref="B148:G148"/>
    <mergeCell ref="H148:I148"/>
    <mergeCell ref="J148:K148"/>
    <mergeCell ref="L148:M148"/>
    <mergeCell ref="N148:O148"/>
    <mergeCell ref="B149:G149"/>
    <mergeCell ref="H149:I149"/>
    <mergeCell ref="J149:K149"/>
    <mergeCell ref="L149:M149"/>
    <mergeCell ref="N149:O149"/>
    <mergeCell ref="B146:G146"/>
    <mergeCell ref="H146:I146"/>
    <mergeCell ref="J146:K146"/>
    <mergeCell ref="L146:M146"/>
    <mergeCell ref="N146:O146"/>
    <mergeCell ref="B147:G147"/>
    <mergeCell ref="B139:G139"/>
    <mergeCell ref="H139:I139"/>
    <mergeCell ref="J139:K139"/>
    <mergeCell ref="N139:O139"/>
    <mergeCell ref="B140:G140"/>
    <mergeCell ref="H140:I140"/>
    <mergeCell ref="J140:K140"/>
    <mergeCell ref="L140:M140"/>
    <mergeCell ref="N140:O140"/>
    <mergeCell ref="B144:G144"/>
    <mergeCell ref="B145:G145"/>
    <mergeCell ref="H145:I145"/>
    <mergeCell ref="J145:K145"/>
    <mergeCell ref="L145:M145"/>
    <mergeCell ref="N145:O145"/>
    <mergeCell ref="B137:G137"/>
    <mergeCell ref="H137:I137"/>
    <mergeCell ref="L137:M137"/>
    <mergeCell ref="N137:O137"/>
    <mergeCell ref="B138:G138"/>
    <mergeCell ref="H138:I138"/>
    <mergeCell ref="J137:K137"/>
    <mergeCell ref="L139:M139"/>
    <mergeCell ref="N138:O138"/>
    <mergeCell ref="L138:M138"/>
    <mergeCell ref="K15:N15"/>
    <mergeCell ref="B135:G135"/>
    <mergeCell ref="H135:I135"/>
    <mergeCell ref="J135:K135"/>
    <mergeCell ref="L135:M135"/>
    <mergeCell ref="N135:O135"/>
    <mergeCell ref="B136:G136"/>
    <mergeCell ref="H136:I136"/>
    <mergeCell ref="J136:K136"/>
    <mergeCell ref="L136:M136"/>
    <mergeCell ref="N136:O136"/>
    <mergeCell ref="D32:G32"/>
    <mergeCell ref="A34:C34"/>
    <mergeCell ref="K21:N21"/>
    <mergeCell ref="C48:G48"/>
    <mergeCell ref="A15:C15"/>
    <mergeCell ref="A17:C17"/>
    <mergeCell ref="A19:C19"/>
    <mergeCell ref="C49:G49"/>
    <mergeCell ref="C50:G50"/>
    <mergeCell ref="A21:C21"/>
    <mergeCell ref="A36:C36"/>
    <mergeCell ref="D17:N17"/>
    <mergeCell ref="J47:N47"/>
    <mergeCell ref="I1:O6"/>
    <mergeCell ref="B2:G2"/>
    <mergeCell ref="A8:E8"/>
    <mergeCell ref="B132:G132"/>
    <mergeCell ref="H132:I132"/>
    <mergeCell ref="J132:K132"/>
    <mergeCell ref="L132:M132"/>
    <mergeCell ref="N132:O132"/>
    <mergeCell ref="B111:G111"/>
    <mergeCell ref="I32:J32"/>
    <mergeCell ref="A30:C30"/>
    <mergeCell ref="D30:G30"/>
    <mergeCell ref="I28:J28"/>
    <mergeCell ref="I30:J30"/>
    <mergeCell ref="A12:C12"/>
    <mergeCell ref="A24:C24"/>
    <mergeCell ref="A28:C28"/>
    <mergeCell ref="D28:G28"/>
    <mergeCell ref="D15:I15"/>
    <mergeCell ref="K34:N38"/>
    <mergeCell ref="K32:N32"/>
    <mergeCell ref="K28:N28"/>
    <mergeCell ref="D34:G34"/>
    <mergeCell ref="C47:G47"/>
    <mergeCell ref="D19:I19"/>
    <mergeCell ref="K19:N19"/>
    <mergeCell ref="D21:I21"/>
    <mergeCell ref="F42:G42"/>
    <mergeCell ref="A42:E42"/>
    <mergeCell ref="L42:M42"/>
    <mergeCell ref="L44:M44"/>
    <mergeCell ref="I42:K42"/>
    <mergeCell ref="A44:E44"/>
    <mergeCell ref="I44:K44"/>
    <mergeCell ref="H34:J34"/>
    <mergeCell ref="A32:C32"/>
    <mergeCell ref="K30:N30"/>
    <mergeCell ref="F44:G44"/>
    <mergeCell ref="A72:F74"/>
    <mergeCell ref="E114:G114"/>
    <mergeCell ref="E115:G115"/>
    <mergeCell ref="A111:A126"/>
    <mergeCell ref="A107:O107"/>
    <mergeCell ref="H123:I124"/>
    <mergeCell ref="J123:K124"/>
    <mergeCell ref="L123:M124"/>
    <mergeCell ref="N123:O124"/>
    <mergeCell ref="I119:I120"/>
    <mergeCell ref="K119:K120"/>
    <mergeCell ref="C76:N102"/>
    <mergeCell ref="O112:O113"/>
    <mergeCell ref="O114:O116"/>
    <mergeCell ref="O117:O118"/>
    <mergeCell ref="N121:O122"/>
    <mergeCell ref="I51:M52"/>
    <mergeCell ref="A53:M53"/>
    <mergeCell ref="A56:B57"/>
    <mergeCell ref="J48:N48"/>
    <mergeCell ref="J49:N49"/>
    <mergeCell ref="J50:N50"/>
    <mergeCell ref="B133:G133"/>
    <mergeCell ref="H133:I133"/>
    <mergeCell ref="J133:K133"/>
    <mergeCell ref="L133:M133"/>
    <mergeCell ref="J56:N58"/>
    <mergeCell ref="K112:K113"/>
    <mergeCell ref="M112:M113"/>
    <mergeCell ref="M114:M116"/>
    <mergeCell ref="M117:M118"/>
    <mergeCell ref="M119:M120"/>
    <mergeCell ref="L111:M111"/>
    <mergeCell ref="N111:O111"/>
    <mergeCell ref="A60:M62"/>
    <mergeCell ref="A66:B66"/>
    <mergeCell ref="I66:J66"/>
    <mergeCell ref="D55:H56"/>
    <mergeCell ref="L121:M122"/>
    <mergeCell ref="B112:D113"/>
    <mergeCell ref="B134:G134"/>
    <mergeCell ref="H134:I134"/>
    <mergeCell ref="J134:K134"/>
    <mergeCell ref="B130:G130"/>
    <mergeCell ref="B114:D116"/>
    <mergeCell ref="B117:D118"/>
    <mergeCell ref="B119:D120"/>
    <mergeCell ref="B131:G131"/>
    <mergeCell ref="B125:D126"/>
    <mergeCell ref="E125:G126"/>
    <mergeCell ref="K114:K116"/>
    <mergeCell ref="K117:K118"/>
    <mergeCell ref="I117:I118"/>
    <mergeCell ref="J121:K122"/>
    <mergeCell ref="B121:D122"/>
    <mergeCell ref="P140:Q140"/>
    <mergeCell ref="P149:Q149"/>
    <mergeCell ref="P145:Q145"/>
    <mergeCell ref="H150:I150"/>
    <mergeCell ref="J150:K150"/>
    <mergeCell ref="L150:M150"/>
    <mergeCell ref="N150:O150"/>
    <mergeCell ref="E112:G112"/>
    <mergeCell ref="E113:G113"/>
    <mergeCell ref="H144:I144"/>
    <mergeCell ref="J144:K144"/>
    <mergeCell ref="L144:M144"/>
    <mergeCell ref="N144:O144"/>
    <mergeCell ref="H147:I147"/>
    <mergeCell ref="J147:K147"/>
    <mergeCell ref="L147:M147"/>
    <mergeCell ref="N147:O147"/>
    <mergeCell ref="N131:O131"/>
    <mergeCell ref="J125:K126"/>
    <mergeCell ref="I112:I113"/>
    <mergeCell ref="J131:K131"/>
    <mergeCell ref="L131:M131"/>
    <mergeCell ref="H125:I126"/>
    <mergeCell ref="E117:G117"/>
    <mergeCell ref="H155:I155"/>
    <mergeCell ref="O119:O120"/>
    <mergeCell ref="N133:O133"/>
    <mergeCell ref="L134:M134"/>
    <mergeCell ref="N134:O134"/>
    <mergeCell ref="G72:K74"/>
    <mergeCell ref="E121:G122"/>
    <mergeCell ref="H121:I122"/>
    <mergeCell ref="H130:O130"/>
    <mergeCell ref="F143:I143"/>
    <mergeCell ref="L125:M126"/>
    <mergeCell ref="N125:O126"/>
    <mergeCell ref="J111:K111"/>
    <mergeCell ref="L155:N157"/>
    <mergeCell ref="H111:I111"/>
    <mergeCell ref="C155:E155"/>
    <mergeCell ref="E118:G118"/>
    <mergeCell ref="E116:G116"/>
    <mergeCell ref="H131:I131"/>
    <mergeCell ref="B123:D124"/>
    <mergeCell ref="E123:G124"/>
    <mergeCell ref="E119:G119"/>
    <mergeCell ref="E120:G120"/>
    <mergeCell ref="I114:I116"/>
  </mergeCells>
  <conditionalFormatting sqref="P145:Q145">
    <cfRule type="cellIs" dxfId="3" priority="1" operator="equal">
      <formula>"BUDGET ÉQUILIBRÉ"</formula>
    </cfRule>
    <cfRule type="cellIs" dxfId="2" priority="2" operator="equal">
      <formula>"BUDGET NON ÉQUILIBRÉ"</formula>
    </cfRule>
    <cfRule type="containsText" priority="3" operator="containsText" text="BUDGET ÉQUILIBRÉ">
      <formula>NOT(ISERROR(SEARCH("BUDGET ÉQUILIBRÉ",P145)))</formula>
    </cfRule>
    <cfRule type="containsText" dxfId="1" priority="4" operator="containsText" text="BUDGET NON ÉQUILIBRÉ">
      <formula>NOT(ISERROR(SEARCH("BUDGET NON ÉQUILIBRÉ",P145)))</formula>
    </cfRule>
    <cfRule type="containsText" dxfId="0" priority="5" operator="containsText" text="BUDGET NON ÉQUILIBRÉ">
      <formula>NOT(ISERROR(SEARCH("BUDGET NON ÉQUILIBRÉ",P145)))</formula>
    </cfRule>
  </conditionalFormatting>
  <dataValidations xWindow="756" yWindow="523" count="6">
    <dataValidation errorStyle="information" allowBlank="1" showInputMessage="1" error="Cette cellule se complète automatiquement" prompt="Le calcul se fait automatiquement_x000a_" sqref="I114:I120" xr:uid="{DF532600-E9C0-4E81-8A6B-410A19097AA3}"/>
    <dataValidation allowBlank="1" showInputMessage="1" showErrorMessage="1" prompt="Le calcul se fait automatiquement" sqref="M114:M120 O114:O120 K114:K120 H125:M126" xr:uid="{1F42DD02-5B2D-4089-A8E7-EE93A5DBF75E}"/>
    <dataValidation type="list" allowBlank="1" showInputMessage="1" showErrorMessage="1" sqref="J48:N48" xr:uid="{C2046381-8AD8-41FF-8ECE-E263CE314149}">
      <formula1>$R$45:$R$51</formula1>
    </dataValidation>
    <dataValidation type="list" allowBlank="1" showInputMessage="1" showErrorMessage="1" sqref="J49:N49" xr:uid="{D622FA28-4CC7-48B8-B594-089FA3D5454E}">
      <formula1>$R$53:$R$56</formula1>
    </dataValidation>
    <dataValidation type="list" allowBlank="1" showInputMessage="1" showErrorMessage="1" sqref="J50:N50" xr:uid="{D726E485-5141-4400-B677-466DC3BDD30F}">
      <formula1>$R$58:$R$73</formula1>
    </dataValidation>
    <dataValidation allowBlank="1" showErrorMessage="1" prompt="Le calcul se fait automatiquement" sqref="N125:O126" xr:uid="{2C104907-702F-464A-B5B3-9375C772A3AC}"/>
  </dataValidations>
  <hyperlinks>
    <hyperlink ref="F143:I143" r:id="rId1" display="L'outil de calcul du coût de l'emploi pour vous aider" xr:uid="{2AFCCA77-CF5C-4F6D-ABD2-C9864E4ED531}"/>
  </hyperlinks>
  <printOptions horizontalCentered="1"/>
  <pageMargins left="0.31496062992125984" right="0.31496062992125984" top="0.35433070866141736" bottom="0.35433070866141736" header="0.31496062992125984" footer="0.31496062992125984"/>
  <pageSetup paperSize="9" scale="45" fitToHeight="2" orientation="portrait" r:id="rId2"/>
  <rowBreaks count="1" manualBreakCount="1">
    <brk id="10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8440" r:id="rId5" name="Check Box 8">
              <controlPr defaultSize="0" autoFill="0" autoLine="0" autoPict="0">
                <anchor moveWithCells="1">
                  <from>
                    <xdr:col>5</xdr:col>
                    <xdr:colOff>323850</xdr:colOff>
                    <xdr:row>24</xdr:row>
                    <xdr:rowOff>180975</xdr:rowOff>
                  </from>
                  <to>
                    <xdr:col>6</xdr:col>
                    <xdr:colOff>533400</xdr:colOff>
                    <xdr:row>26</xdr:row>
                    <xdr:rowOff>9525</xdr:rowOff>
                  </to>
                </anchor>
              </controlPr>
            </control>
          </mc:Choice>
        </mc:AlternateContent>
        <mc:AlternateContent xmlns:mc="http://schemas.openxmlformats.org/markup-compatibility/2006">
          <mc:Choice Requires="x14">
            <control shapeId="18442" r:id="rId6" name="Check Box 10">
              <controlPr defaultSize="0" autoFill="0" autoLine="0" autoPict="0">
                <anchor moveWithCells="1">
                  <from>
                    <xdr:col>6</xdr:col>
                    <xdr:colOff>409575</xdr:colOff>
                    <xdr:row>24</xdr:row>
                    <xdr:rowOff>180975</xdr:rowOff>
                  </from>
                  <to>
                    <xdr:col>7</xdr:col>
                    <xdr:colOff>209550</xdr:colOff>
                    <xdr:row>26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56" yWindow="523" count="1">
        <x14:dataValidation type="list" allowBlank="1" showInputMessage="1" showErrorMessage="1" prompt="Veuillez les prioriser de la n°1 à la n°4 grâce à la liste déroulante" xr:uid="{182D733B-CC9A-4B2B-9FBF-822EF02C3201}">
          <x14:formula1>
            <xm:f>Feuil2!$A$1:$A$9</xm:f>
          </x14:formula1>
          <xm:sqref>C47:G50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F168-BF75-408A-BE34-823C2F958532}">
  <dimension ref="A1:CE95"/>
  <sheetViews>
    <sheetView zoomScale="70" zoomScaleNormal="70" workbookViewId="0">
      <selection activeCell="B14" sqref="B14:N20"/>
    </sheetView>
  </sheetViews>
  <sheetFormatPr baseColWidth="10" defaultRowHeight="15" x14ac:dyDescent="0.25"/>
  <cols>
    <col min="1" max="1" width="3.7109375" customWidth="1"/>
    <col min="2" max="2" width="16.42578125" customWidth="1"/>
    <col min="3" max="3" width="17.7109375" customWidth="1"/>
    <col min="4" max="4" width="19.140625" bestFit="1" customWidth="1"/>
    <col min="5" max="5" width="19.28515625" customWidth="1"/>
    <col min="7" max="7" width="22.42578125" customWidth="1"/>
    <col min="8" max="8" width="3.42578125" customWidth="1"/>
    <col min="9" max="9" width="5.140625" customWidth="1"/>
    <col min="10" max="10" width="11.140625" customWidth="1"/>
    <col min="11" max="11" width="17.140625" customWidth="1"/>
    <col min="12" max="12" width="20.5703125" customWidth="1"/>
    <col min="13" max="13" width="19.28515625" customWidth="1"/>
    <col min="14" max="14" width="8.42578125" customWidth="1"/>
    <col min="15" max="15" width="4.28515625" customWidth="1"/>
  </cols>
  <sheetData>
    <row r="1" spans="1:83" ht="9" customHeight="1" x14ac:dyDescent="0.25">
      <c r="A1" s="2"/>
      <c r="B1" s="2"/>
      <c r="C1" s="2"/>
      <c r="D1" s="2"/>
      <c r="E1" s="2"/>
      <c r="F1" s="2"/>
      <c r="G1" s="2"/>
      <c r="H1" s="2"/>
      <c r="I1" s="233"/>
      <c r="J1" s="233"/>
      <c r="K1" s="233"/>
      <c r="L1" s="233"/>
      <c r="M1" s="233"/>
      <c r="N1" s="233"/>
      <c r="O1" s="233"/>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row>
    <row r="2" spans="1:83" ht="18.75" x14ac:dyDescent="0.3">
      <c r="A2" s="3"/>
      <c r="B2" s="234" t="s">
        <v>113</v>
      </c>
      <c r="C2" s="234"/>
      <c r="D2" s="234"/>
      <c r="E2" s="234"/>
      <c r="F2" s="234"/>
      <c r="G2" s="234"/>
      <c r="H2" s="2"/>
      <c r="I2" s="233"/>
      <c r="J2" s="233"/>
      <c r="K2" s="233"/>
      <c r="L2" s="233"/>
      <c r="M2" s="233"/>
      <c r="N2" s="233"/>
      <c r="O2" s="233"/>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row>
    <row r="3" spans="1:83" ht="4.5" customHeight="1" x14ac:dyDescent="0.3">
      <c r="A3" s="3"/>
      <c r="B3" s="5"/>
      <c r="C3" s="5"/>
      <c r="D3" s="5"/>
      <c r="E3" s="5"/>
      <c r="F3" s="5"/>
      <c r="G3" s="5"/>
      <c r="H3" s="2"/>
      <c r="I3" s="233"/>
      <c r="J3" s="233"/>
      <c r="K3" s="233"/>
      <c r="L3" s="233"/>
      <c r="M3" s="233"/>
      <c r="N3" s="233"/>
      <c r="O3" s="233"/>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row>
    <row r="4" spans="1:83" ht="13.9" customHeight="1" x14ac:dyDescent="0.25">
      <c r="A4" s="2"/>
      <c r="B4" s="4" t="s">
        <v>0</v>
      </c>
      <c r="C4" s="2"/>
      <c r="D4" s="2"/>
      <c r="E4" s="2"/>
      <c r="F4" s="2"/>
      <c r="G4" s="2"/>
      <c r="H4" s="2"/>
      <c r="I4" s="233"/>
      <c r="J4" s="233"/>
      <c r="K4" s="233"/>
      <c r="L4" s="233"/>
      <c r="M4" s="233"/>
      <c r="N4" s="233"/>
      <c r="O4" s="233"/>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row>
    <row r="5" spans="1:83" x14ac:dyDescent="0.25">
      <c r="A5" s="2"/>
      <c r="B5" s="6" t="s">
        <v>1</v>
      </c>
      <c r="C5" s="2"/>
      <c r="D5" s="2"/>
      <c r="E5" s="2"/>
      <c r="F5" s="2"/>
      <c r="G5" s="2"/>
      <c r="H5" s="2"/>
      <c r="I5" s="233"/>
      <c r="J5" s="233"/>
      <c r="K5" s="233"/>
      <c r="L5" s="233"/>
      <c r="M5" s="233"/>
      <c r="N5" s="233"/>
      <c r="O5" s="233"/>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row>
    <row r="6" spans="1:83" ht="8.4499999999999993" customHeight="1" x14ac:dyDescent="0.25">
      <c r="A6" s="2"/>
      <c r="B6" s="2"/>
      <c r="C6" s="2"/>
      <c r="D6" s="2"/>
      <c r="E6" s="2"/>
      <c r="F6" s="2"/>
      <c r="G6" s="2"/>
      <c r="H6" s="2"/>
      <c r="I6" s="233"/>
      <c r="J6" s="233"/>
      <c r="K6" s="233"/>
      <c r="L6" s="233"/>
      <c r="M6" s="233"/>
      <c r="N6" s="233"/>
      <c r="O6" s="233"/>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row>
    <row r="7" spans="1:83" ht="18.75" x14ac:dyDescent="0.3">
      <c r="A7" s="1"/>
      <c r="B7" s="74"/>
      <c r="C7" s="74"/>
      <c r="D7" s="74"/>
      <c r="E7" s="74"/>
      <c r="F7" s="74"/>
      <c r="G7" s="74"/>
      <c r="H7" s="74"/>
      <c r="I7" s="74"/>
      <c r="J7" s="235"/>
      <c r="K7" s="235"/>
      <c r="L7" s="235"/>
      <c r="M7" s="235"/>
      <c r="N7" s="235"/>
      <c r="O7" s="1"/>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row>
    <row r="8" spans="1:83" ht="18.75" x14ac:dyDescent="0.3">
      <c r="A8" s="1"/>
      <c r="B8" s="75" t="s">
        <v>2</v>
      </c>
      <c r="C8" s="74"/>
      <c r="D8" s="74"/>
      <c r="E8" s="74"/>
      <c r="F8" s="74"/>
      <c r="G8" s="74"/>
      <c r="H8" s="74"/>
      <c r="I8" s="74"/>
      <c r="J8" s="235"/>
      <c r="K8" s="235"/>
      <c r="L8" s="235"/>
      <c r="M8" s="235"/>
      <c r="N8" s="235"/>
      <c r="O8" s="1"/>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row>
    <row r="9" spans="1:83" ht="18.75" x14ac:dyDescent="0.25">
      <c r="A9" s="1"/>
      <c r="B9" s="235" t="s">
        <v>14</v>
      </c>
      <c r="C9" s="235"/>
      <c r="D9" s="235"/>
      <c r="E9" s="235"/>
      <c r="F9" s="235"/>
      <c r="G9" s="235"/>
      <c r="H9" s="235"/>
      <c r="I9" s="235"/>
      <c r="J9" s="235"/>
      <c r="K9" s="235"/>
      <c r="L9" s="235"/>
      <c r="M9" s="235"/>
      <c r="N9" s="235"/>
      <c r="O9" s="1"/>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row>
    <row r="10" spans="1:83" ht="18.75" x14ac:dyDescent="0.3">
      <c r="A10" s="1"/>
      <c r="B10" s="231"/>
      <c r="C10" s="231"/>
      <c r="D10" s="231"/>
      <c r="E10" s="76"/>
      <c r="F10" s="76"/>
      <c r="G10" s="74"/>
      <c r="H10" s="74"/>
      <c r="I10" s="74"/>
      <c r="J10" s="77"/>
      <c r="K10" s="77"/>
      <c r="L10" s="77"/>
      <c r="M10" s="74"/>
      <c r="N10" s="74"/>
      <c r="O10" s="1"/>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row>
    <row r="11" spans="1:83" ht="18.75" x14ac:dyDescent="0.3">
      <c r="A11" s="1"/>
      <c r="B11" s="231" t="s">
        <v>209</v>
      </c>
      <c r="C11" s="231"/>
      <c r="D11" s="231"/>
      <c r="E11" s="76"/>
      <c r="F11" s="76"/>
      <c r="G11" s="74"/>
      <c r="H11" s="74"/>
      <c r="I11" s="74"/>
      <c r="J11" s="77"/>
      <c r="K11" s="77"/>
      <c r="L11" s="77"/>
      <c r="M11" s="74"/>
      <c r="N11" s="74"/>
      <c r="O11" s="1"/>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row>
    <row r="12" spans="1:83" ht="18.75" x14ac:dyDescent="0.3">
      <c r="A12" s="1"/>
      <c r="B12" s="232" t="s">
        <v>13</v>
      </c>
      <c r="C12" s="232"/>
      <c r="D12" s="232"/>
      <c r="E12" s="76"/>
      <c r="F12" s="76"/>
      <c r="G12" s="74"/>
      <c r="H12" s="74"/>
      <c r="I12" s="74"/>
      <c r="J12" s="77"/>
      <c r="K12" s="77"/>
      <c r="L12" s="77"/>
      <c r="M12" s="74"/>
      <c r="N12" s="74"/>
      <c r="O12" s="1"/>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row>
    <row r="13" spans="1:83" ht="18.75" x14ac:dyDescent="0.3">
      <c r="A13" s="1"/>
      <c r="B13" s="76"/>
      <c r="C13" s="76"/>
      <c r="D13" s="76"/>
      <c r="E13" s="76"/>
      <c r="F13" s="76"/>
      <c r="G13" s="74"/>
      <c r="H13" s="74"/>
      <c r="I13" s="74"/>
      <c r="J13" s="77"/>
      <c r="K13" s="77"/>
      <c r="L13" s="77"/>
      <c r="M13" s="77"/>
      <c r="N13" s="77"/>
      <c r="O13" s="1"/>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row>
    <row r="14" spans="1:83" ht="14.45" customHeight="1" x14ac:dyDescent="0.25">
      <c r="A14" s="1"/>
      <c r="B14" s="236"/>
      <c r="C14" s="236"/>
      <c r="D14" s="236"/>
      <c r="E14" s="236"/>
      <c r="F14" s="236"/>
      <c r="G14" s="236"/>
      <c r="H14" s="236"/>
      <c r="I14" s="236"/>
      <c r="J14" s="236"/>
      <c r="K14" s="236"/>
      <c r="L14" s="236"/>
      <c r="M14" s="236"/>
      <c r="N14" s="236"/>
      <c r="O14" s="1"/>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row>
    <row r="15" spans="1:83" x14ac:dyDescent="0.25">
      <c r="A15" s="1"/>
      <c r="B15" s="236"/>
      <c r="C15" s="236"/>
      <c r="D15" s="236"/>
      <c r="E15" s="236"/>
      <c r="F15" s="236"/>
      <c r="G15" s="236"/>
      <c r="H15" s="236"/>
      <c r="I15" s="236"/>
      <c r="J15" s="236"/>
      <c r="K15" s="236"/>
      <c r="L15" s="236"/>
      <c r="M15" s="236"/>
      <c r="N15" s="236"/>
      <c r="O15" s="1"/>
      <c r="P15" s="9"/>
      <c r="Q15" s="245" t="s">
        <v>73</v>
      </c>
      <c r="R15" s="246"/>
      <c r="S15" s="246"/>
      <c r="T15" s="246"/>
      <c r="U15" s="246"/>
      <c r="V15" s="246"/>
      <c r="W15" s="246"/>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row>
    <row r="16" spans="1:83" ht="6" customHeight="1" x14ac:dyDescent="0.25">
      <c r="A16" s="1"/>
      <c r="B16" s="236"/>
      <c r="C16" s="236"/>
      <c r="D16" s="236"/>
      <c r="E16" s="236"/>
      <c r="F16" s="236"/>
      <c r="G16" s="236"/>
      <c r="H16" s="236"/>
      <c r="I16" s="236"/>
      <c r="J16" s="236"/>
      <c r="K16" s="236"/>
      <c r="L16" s="236"/>
      <c r="M16" s="236"/>
      <c r="N16" s="236"/>
      <c r="O16" s="1"/>
      <c r="P16" s="9"/>
      <c r="Q16" s="246"/>
      <c r="R16" s="246"/>
      <c r="S16" s="246"/>
      <c r="T16" s="246"/>
      <c r="U16" s="246"/>
      <c r="V16" s="246"/>
      <c r="W16" s="246"/>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row>
    <row r="17" spans="1:83" x14ac:dyDescent="0.25">
      <c r="A17" s="1"/>
      <c r="B17" s="236"/>
      <c r="C17" s="236"/>
      <c r="D17" s="236"/>
      <c r="E17" s="236"/>
      <c r="F17" s="236"/>
      <c r="G17" s="236"/>
      <c r="H17" s="236"/>
      <c r="I17" s="236"/>
      <c r="J17" s="236"/>
      <c r="K17" s="236"/>
      <c r="L17" s="236"/>
      <c r="M17" s="236"/>
      <c r="N17" s="236"/>
      <c r="O17" s="1"/>
      <c r="P17" s="9"/>
      <c r="Q17" s="246"/>
      <c r="R17" s="246"/>
      <c r="S17" s="246"/>
      <c r="T17" s="246"/>
      <c r="U17" s="246"/>
      <c r="V17" s="246"/>
      <c r="W17" s="246"/>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row>
    <row r="18" spans="1:83" x14ac:dyDescent="0.25">
      <c r="A18" s="1"/>
      <c r="B18" s="236"/>
      <c r="C18" s="236"/>
      <c r="D18" s="236"/>
      <c r="E18" s="236"/>
      <c r="F18" s="236"/>
      <c r="G18" s="236"/>
      <c r="H18" s="236"/>
      <c r="I18" s="236"/>
      <c r="J18" s="236"/>
      <c r="K18" s="236"/>
      <c r="L18" s="236"/>
      <c r="M18" s="236"/>
      <c r="N18" s="236"/>
      <c r="O18" s="1"/>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row>
    <row r="19" spans="1:83" x14ac:dyDescent="0.25">
      <c r="A19" s="1"/>
      <c r="B19" s="236"/>
      <c r="C19" s="236"/>
      <c r="D19" s="236"/>
      <c r="E19" s="236"/>
      <c r="F19" s="236"/>
      <c r="G19" s="236"/>
      <c r="H19" s="236"/>
      <c r="I19" s="236"/>
      <c r="J19" s="236"/>
      <c r="K19" s="236"/>
      <c r="L19" s="236"/>
      <c r="M19" s="236"/>
      <c r="N19" s="236"/>
      <c r="O19" s="1"/>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row>
    <row r="20" spans="1:83" x14ac:dyDescent="0.25">
      <c r="A20" s="1"/>
      <c r="B20" s="236"/>
      <c r="C20" s="236"/>
      <c r="D20" s="236"/>
      <c r="E20" s="236"/>
      <c r="F20" s="236"/>
      <c r="G20" s="236"/>
      <c r="H20" s="236"/>
      <c r="I20" s="236"/>
      <c r="J20" s="236"/>
      <c r="K20" s="236"/>
      <c r="L20" s="236"/>
      <c r="M20" s="236"/>
      <c r="N20" s="236"/>
      <c r="O20" s="1"/>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row>
    <row r="21" spans="1:83" ht="14.45" customHeight="1" x14ac:dyDescent="0.3">
      <c r="A21" s="1"/>
      <c r="B21" s="74"/>
      <c r="C21" s="74"/>
      <c r="D21" s="74"/>
      <c r="E21" s="74"/>
      <c r="F21" s="74"/>
      <c r="G21" s="74"/>
      <c r="H21" s="74"/>
      <c r="I21" s="74"/>
      <c r="J21" s="77"/>
      <c r="K21" s="77"/>
      <c r="L21" s="77"/>
      <c r="M21" s="77"/>
      <c r="N21" s="77"/>
      <c r="O21" s="1"/>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row>
    <row r="22" spans="1:83" ht="44.25" customHeight="1" x14ac:dyDescent="0.25">
      <c r="A22" s="1"/>
      <c r="B22" s="237" t="s">
        <v>109</v>
      </c>
      <c r="C22" s="237"/>
      <c r="D22" s="237"/>
      <c r="E22" s="237"/>
      <c r="F22" s="237"/>
      <c r="G22" s="237"/>
      <c r="H22" s="237"/>
      <c r="I22" s="237"/>
      <c r="J22" s="237"/>
      <c r="K22" s="237"/>
      <c r="L22" s="237"/>
      <c r="M22" s="237"/>
      <c r="N22" s="77"/>
      <c r="O22" s="1"/>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row>
    <row r="23" spans="1:83" ht="10.15" customHeight="1" x14ac:dyDescent="0.3">
      <c r="A23" s="1"/>
      <c r="B23" s="74"/>
      <c r="C23" s="74"/>
      <c r="D23" s="74"/>
      <c r="E23" s="74"/>
      <c r="F23" s="74"/>
      <c r="G23" s="74"/>
      <c r="H23" s="74"/>
      <c r="I23" s="74"/>
      <c r="J23" s="74"/>
      <c r="K23" s="74"/>
      <c r="L23" s="74"/>
      <c r="M23" s="74"/>
      <c r="N23" s="74"/>
      <c r="O23" s="1"/>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row>
    <row r="24" spans="1:83" ht="10.15" customHeight="1" x14ac:dyDescent="0.25">
      <c r="A24" s="1"/>
      <c r="B24" s="236"/>
      <c r="C24" s="236"/>
      <c r="D24" s="236"/>
      <c r="E24" s="236"/>
      <c r="F24" s="236"/>
      <c r="G24" s="236"/>
      <c r="H24" s="236"/>
      <c r="I24" s="236"/>
      <c r="J24" s="236"/>
      <c r="K24" s="236"/>
      <c r="L24" s="236"/>
      <c r="M24" s="236"/>
      <c r="N24" s="236"/>
      <c r="O24" s="1"/>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row>
    <row r="25" spans="1:83" ht="10.15" customHeight="1" x14ac:dyDescent="0.25">
      <c r="A25" s="1"/>
      <c r="B25" s="236"/>
      <c r="C25" s="236"/>
      <c r="D25" s="236"/>
      <c r="E25" s="236"/>
      <c r="F25" s="236"/>
      <c r="G25" s="236"/>
      <c r="H25" s="236"/>
      <c r="I25" s="236"/>
      <c r="J25" s="236"/>
      <c r="K25" s="236"/>
      <c r="L25" s="236"/>
      <c r="M25" s="236"/>
      <c r="N25" s="236"/>
      <c r="O25" s="1"/>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row>
    <row r="26" spans="1:83" ht="10.15" customHeight="1" x14ac:dyDescent="0.25">
      <c r="A26" s="1"/>
      <c r="B26" s="236"/>
      <c r="C26" s="236"/>
      <c r="D26" s="236"/>
      <c r="E26" s="236"/>
      <c r="F26" s="236"/>
      <c r="G26" s="236"/>
      <c r="H26" s="236"/>
      <c r="I26" s="236"/>
      <c r="J26" s="236"/>
      <c r="K26" s="236"/>
      <c r="L26" s="236"/>
      <c r="M26" s="236"/>
      <c r="N26" s="236"/>
      <c r="O26" s="1"/>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row>
    <row r="27" spans="1:83" ht="10.15" customHeight="1" x14ac:dyDescent="0.25">
      <c r="A27" s="1"/>
      <c r="B27" s="236"/>
      <c r="C27" s="236"/>
      <c r="D27" s="236"/>
      <c r="E27" s="236"/>
      <c r="F27" s="236"/>
      <c r="G27" s="236"/>
      <c r="H27" s="236"/>
      <c r="I27" s="236"/>
      <c r="J27" s="236"/>
      <c r="K27" s="236"/>
      <c r="L27" s="236"/>
      <c r="M27" s="236"/>
      <c r="N27" s="236"/>
      <c r="O27" s="1"/>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row>
    <row r="28" spans="1:83" ht="10.15" customHeight="1" x14ac:dyDescent="0.25">
      <c r="A28" s="1"/>
      <c r="B28" s="236"/>
      <c r="C28" s="236"/>
      <c r="D28" s="236"/>
      <c r="E28" s="236"/>
      <c r="F28" s="236"/>
      <c r="G28" s="236"/>
      <c r="H28" s="236"/>
      <c r="I28" s="236"/>
      <c r="J28" s="236"/>
      <c r="K28" s="236"/>
      <c r="L28" s="236"/>
      <c r="M28" s="236"/>
      <c r="N28" s="236"/>
      <c r="O28" s="1"/>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row>
    <row r="29" spans="1:83" ht="10.15" customHeight="1" x14ac:dyDescent="0.25">
      <c r="A29" s="1"/>
      <c r="B29" s="236"/>
      <c r="C29" s="236"/>
      <c r="D29" s="236"/>
      <c r="E29" s="236"/>
      <c r="F29" s="236"/>
      <c r="G29" s="236"/>
      <c r="H29" s="236"/>
      <c r="I29" s="236"/>
      <c r="J29" s="236"/>
      <c r="K29" s="236"/>
      <c r="L29" s="236"/>
      <c r="M29" s="236"/>
      <c r="N29" s="236"/>
      <c r="O29" s="1"/>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row>
    <row r="30" spans="1:83" ht="10.15" customHeight="1" x14ac:dyDescent="0.25">
      <c r="A30" s="1"/>
      <c r="B30" s="236"/>
      <c r="C30" s="236"/>
      <c r="D30" s="236"/>
      <c r="E30" s="236"/>
      <c r="F30" s="236"/>
      <c r="G30" s="236"/>
      <c r="H30" s="236"/>
      <c r="I30" s="236"/>
      <c r="J30" s="236"/>
      <c r="K30" s="236"/>
      <c r="L30" s="236"/>
      <c r="M30" s="236"/>
      <c r="N30" s="236"/>
      <c r="O30" s="1"/>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row>
    <row r="31" spans="1:83" ht="10.15" customHeight="1" x14ac:dyDescent="0.25">
      <c r="A31" s="1"/>
      <c r="B31" s="236"/>
      <c r="C31" s="236"/>
      <c r="D31" s="236"/>
      <c r="E31" s="236"/>
      <c r="F31" s="236"/>
      <c r="G31" s="236"/>
      <c r="H31" s="236"/>
      <c r="I31" s="236"/>
      <c r="J31" s="236"/>
      <c r="K31" s="236"/>
      <c r="L31" s="236"/>
      <c r="M31" s="236"/>
      <c r="N31" s="236"/>
      <c r="O31" s="1"/>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row>
    <row r="32" spans="1:83" ht="10.15" customHeight="1" x14ac:dyDescent="0.25">
      <c r="A32" s="1"/>
      <c r="B32" s="236"/>
      <c r="C32" s="236"/>
      <c r="D32" s="236"/>
      <c r="E32" s="236"/>
      <c r="F32" s="236"/>
      <c r="G32" s="236"/>
      <c r="H32" s="236"/>
      <c r="I32" s="236"/>
      <c r="J32" s="236"/>
      <c r="K32" s="236"/>
      <c r="L32" s="236"/>
      <c r="M32" s="236"/>
      <c r="N32" s="236"/>
      <c r="O32" s="1"/>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row>
    <row r="33" spans="1:83" ht="10.15" customHeight="1" x14ac:dyDescent="0.25">
      <c r="A33" s="1"/>
      <c r="B33" s="236"/>
      <c r="C33" s="236"/>
      <c r="D33" s="236"/>
      <c r="E33" s="236"/>
      <c r="F33" s="236"/>
      <c r="G33" s="236"/>
      <c r="H33" s="236"/>
      <c r="I33" s="236"/>
      <c r="J33" s="236"/>
      <c r="K33" s="236"/>
      <c r="L33" s="236"/>
      <c r="M33" s="236"/>
      <c r="N33" s="236"/>
      <c r="O33" s="1"/>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row>
    <row r="34" spans="1:83" ht="10.15" customHeight="1" x14ac:dyDescent="0.25">
      <c r="A34" s="1"/>
      <c r="B34" s="236"/>
      <c r="C34" s="236"/>
      <c r="D34" s="236"/>
      <c r="E34" s="236"/>
      <c r="F34" s="236"/>
      <c r="G34" s="236"/>
      <c r="H34" s="236"/>
      <c r="I34" s="236"/>
      <c r="J34" s="236"/>
      <c r="K34" s="236"/>
      <c r="L34" s="236"/>
      <c r="M34" s="236"/>
      <c r="N34" s="236"/>
      <c r="O34" s="1"/>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row>
    <row r="35" spans="1:83" ht="10.15" customHeight="1" x14ac:dyDescent="0.25">
      <c r="A35" s="1"/>
      <c r="B35" s="236"/>
      <c r="C35" s="236"/>
      <c r="D35" s="236"/>
      <c r="E35" s="236"/>
      <c r="F35" s="236"/>
      <c r="G35" s="236"/>
      <c r="H35" s="236"/>
      <c r="I35" s="236"/>
      <c r="J35" s="236"/>
      <c r="K35" s="236"/>
      <c r="L35" s="236"/>
      <c r="M35" s="236"/>
      <c r="N35" s="236"/>
      <c r="O35" s="1"/>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row>
    <row r="36" spans="1:83" ht="10.15" customHeight="1" x14ac:dyDescent="0.25">
      <c r="A36" s="1"/>
      <c r="B36" s="236"/>
      <c r="C36" s="236"/>
      <c r="D36" s="236"/>
      <c r="E36" s="236"/>
      <c r="F36" s="236"/>
      <c r="G36" s="236"/>
      <c r="H36" s="236"/>
      <c r="I36" s="236"/>
      <c r="J36" s="236"/>
      <c r="K36" s="236"/>
      <c r="L36" s="236"/>
      <c r="M36" s="236"/>
      <c r="N36" s="236"/>
      <c r="O36" s="1"/>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row>
    <row r="37" spans="1:83" ht="10.15" customHeight="1" x14ac:dyDescent="0.25">
      <c r="A37" s="1"/>
      <c r="B37" s="236"/>
      <c r="C37" s="236"/>
      <c r="D37" s="236"/>
      <c r="E37" s="236"/>
      <c r="F37" s="236"/>
      <c r="G37" s="236"/>
      <c r="H37" s="236"/>
      <c r="I37" s="236"/>
      <c r="J37" s="236"/>
      <c r="K37" s="236"/>
      <c r="L37" s="236"/>
      <c r="M37" s="236"/>
      <c r="N37" s="236"/>
      <c r="O37" s="1"/>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row>
    <row r="38" spans="1:83" ht="10.15" customHeight="1" x14ac:dyDescent="0.25">
      <c r="A38" s="1"/>
      <c r="B38" s="236"/>
      <c r="C38" s="236"/>
      <c r="D38" s="236"/>
      <c r="E38" s="236"/>
      <c r="F38" s="236"/>
      <c r="G38" s="236"/>
      <c r="H38" s="236"/>
      <c r="I38" s="236"/>
      <c r="J38" s="236"/>
      <c r="K38" s="236"/>
      <c r="L38" s="236"/>
      <c r="M38" s="236"/>
      <c r="N38" s="236"/>
      <c r="O38" s="1"/>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row>
    <row r="39" spans="1:83" ht="10.15" customHeight="1" x14ac:dyDescent="0.25">
      <c r="A39" s="1"/>
      <c r="B39" s="236"/>
      <c r="C39" s="236"/>
      <c r="D39" s="236"/>
      <c r="E39" s="236"/>
      <c r="F39" s="236"/>
      <c r="G39" s="236"/>
      <c r="H39" s="236"/>
      <c r="I39" s="236"/>
      <c r="J39" s="236"/>
      <c r="K39" s="236"/>
      <c r="L39" s="236"/>
      <c r="M39" s="236"/>
      <c r="N39" s="236"/>
      <c r="O39" s="1"/>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row>
    <row r="40" spans="1:83" ht="10.15" customHeight="1" x14ac:dyDescent="0.25">
      <c r="A40" s="1"/>
      <c r="B40" s="236"/>
      <c r="C40" s="236"/>
      <c r="D40" s="236"/>
      <c r="E40" s="236"/>
      <c r="F40" s="236"/>
      <c r="G40" s="236"/>
      <c r="H40" s="236"/>
      <c r="I40" s="236"/>
      <c r="J40" s="236"/>
      <c r="K40" s="236"/>
      <c r="L40" s="236"/>
      <c r="M40" s="236"/>
      <c r="N40" s="236"/>
      <c r="O40" s="1"/>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row>
    <row r="41" spans="1:83" ht="10.15" customHeight="1" x14ac:dyDescent="0.25">
      <c r="A41" s="1"/>
      <c r="B41" s="236"/>
      <c r="C41" s="236"/>
      <c r="D41" s="236"/>
      <c r="E41" s="236"/>
      <c r="F41" s="236"/>
      <c r="G41" s="236"/>
      <c r="H41" s="236"/>
      <c r="I41" s="236"/>
      <c r="J41" s="236"/>
      <c r="K41" s="236"/>
      <c r="L41" s="236"/>
      <c r="M41" s="236"/>
      <c r="N41" s="236"/>
      <c r="O41" s="1"/>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row>
    <row r="42" spans="1:83" ht="10.15" customHeight="1" x14ac:dyDescent="0.25">
      <c r="A42" s="1"/>
      <c r="B42" s="236"/>
      <c r="C42" s="236"/>
      <c r="D42" s="236"/>
      <c r="E42" s="236"/>
      <c r="F42" s="236"/>
      <c r="G42" s="236"/>
      <c r="H42" s="236"/>
      <c r="I42" s="236"/>
      <c r="J42" s="236"/>
      <c r="K42" s="236"/>
      <c r="L42" s="236"/>
      <c r="M42" s="236"/>
      <c r="N42" s="236"/>
      <c r="O42" s="1"/>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row>
    <row r="43" spans="1:83" ht="10.15" customHeight="1" x14ac:dyDescent="0.25">
      <c r="A43" s="1"/>
      <c r="B43" s="236"/>
      <c r="C43" s="236"/>
      <c r="D43" s="236"/>
      <c r="E43" s="236"/>
      <c r="F43" s="236"/>
      <c r="G43" s="236"/>
      <c r="H43" s="236"/>
      <c r="I43" s="236"/>
      <c r="J43" s="236"/>
      <c r="K43" s="236"/>
      <c r="L43" s="236"/>
      <c r="M43" s="236"/>
      <c r="N43" s="236"/>
      <c r="O43" s="1"/>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row>
    <row r="44" spans="1:83" ht="10.15" customHeight="1" x14ac:dyDescent="0.3">
      <c r="A44" s="1"/>
      <c r="B44" s="74"/>
      <c r="C44" s="74"/>
      <c r="D44" s="74"/>
      <c r="E44" s="74"/>
      <c r="F44" s="74"/>
      <c r="G44" s="74"/>
      <c r="H44" s="74"/>
      <c r="I44" s="74"/>
      <c r="J44" s="77"/>
      <c r="K44" s="77"/>
      <c r="L44" s="77"/>
      <c r="M44" s="77"/>
      <c r="N44" s="77"/>
      <c r="O44" s="1"/>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row>
    <row r="45" spans="1:83" ht="18.75" x14ac:dyDescent="0.3">
      <c r="A45" s="1"/>
      <c r="B45" s="78" t="s">
        <v>72</v>
      </c>
      <c r="C45" s="74"/>
      <c r="D45" s="74"/>
      <c r="E45" s="74"/>
      <c r="F45" s="74"/>
      <c r="G45" s="74"/>
      <c r="H45" s="74"/>
      <c r="I45" s="74"/>
      <c r="J45" s="79"/>
      <c r="K45" s="79"/>
      <c r="L45" s="79"/>
      <c r="M45" s="79"/>
      <c r="N45" s="79"/>
      <c r="O45" s="1"/>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row>
    <row r="46" spans="1:83" ht="14.45" customHeight="1" x14ac:dyDescent="0.3">
      <c r="A46" s="1"/>
      <c r="B46" s="80"/>
      <c r="C46" s="74"/>
      <c r="D46" s="74"/>
      <c r="E46" s="74"/>
      <c r="F46" s="74"/>
      <c r="G46" s="74"/>
      <c r="H46" s="74"/>
      <c r="I46" s="74"/>
      <c r="J46" s="79"/>
      <c r="K46" s="79"/>
      <c r="L46" s="79"/>
      <c r="M46" s="79"/>
      <c r="N46" s="79"/>
      <c r="O46" s="1"/>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row>
    <row r="47" spans="1:83" ht="30.75" customHeight="1" x14ac:dyDescent="0.3">
      <c r="A47" s="1"/>
      <c r="B47" s="241"/>
      <c r="C47" s="242"/>
      <c r="D47" s="248" t="s">
        <v>15</v>
      </c>
      <c r="E47" s="249"/>
      <c r="F47" s="248" t="s">
        <v>16</v>
      </c>
      <c r="G47" s="249"/>
      <c r="H47" s="74"/>
      <c r="I47" s="74"/>
      <c r="J47" s="79"/>
      <c r="K47" s="79"/>
      <c r="L47" s="79"/>
      <c r="M47" s="79"/>
      <c r="N47" s="79"/>
      <c r="O47" s="1"/>
      <c r="P47" s="9"/>
      <c r="Q47" s="9"/>
      <c r="R47" s="9"/>
      <c r="S47" s="10"/>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row>
    <row r="48" spans="1:83" ht="39.6" customHeight="1" x14ac:dyDescent="0.3">
      <c r="A48" s="1"/>
      <c r="B48" s="243" t="s">
        <v>17</v>
      </c>
      <c r="C48" s="243"/>
      <c r="D48" s="239"/>
      <c r="E48" s="240"/>
      <c r="F48" s="239"/>
      <c r="G48" s="240"/>
      <c r="H48" s="74"/>
      <c r="I48" s="74"/>
      <c r="J48" s="79"/>
      <c r="K48" s="79"/>
      <c r="L48" s="79"/>
      <c r="M48" s="79"/>
      <c r="N48" s="79"/>
      <c r="O48" s="1"/>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row>
    <row r="49" spans="1:83" ht="19.149999999999999" customHeight="1" x14ac:dyDescent="0.3">
      <c r="A49" s="1"/>
      <c r="B49" s="243" t="s">
        <v>18</v>
      </c>
      <c r="C49" s="243"/>
      <c r="D49" s="239"/>
      <c r="E49" s="240"/>
      <c r="F49" s="239"/>
      <c r="G49" s="240"/>
      <c r="H49" s="74"/>
      <c r="I49" s="74"/>
      <c r="J49" s="238"/>
      <c r="K49" s="238"/>
      <c r="L49" s="238"/>
      <c r="M49" s="81"/>
      <c r="N49" s="81"/>
      <c r="O49" s="1"/>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row>
    <row r="50" spans="1:83" ht="17.45" customHeight="1" x14ac:dyDescent="0.3">
      <c r="A50" s="1"/>
      <c r="B50" s="244" t="s">
        <v>19</v>
      </c>
      <c r="C50" s="244"/>
      <c r="D50" s="239"/>
      <c r="E50" s="240"/>
      <c r="F50" s="239"/>
      <c r="G50" s="240"/>
      <c r="H50" s="74"/>
      <c r="I50" s="74"/>
      <c r="J50" s="74"/>
      <c r="K50" s="74"/>
      <c r="L50" s="74"/>
      <c r="M50" s="74"/>
      <c r="N50" s="74"/>
      <c r="O50" s="1"/>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row>
    <row r="51" spans="1:83" ht="17.45" customHeight="1" x14ac:dyDescent="0.3">
      <c r="A51" s="1"/>
      <c r="B51" s="244" t="s">
        <v>20</v>
      </c>
      <c r="C51" s="244"/>
      <c r="D51" s="239"/>
      <c r="E51" s="240"/>
      <c r="F51" s="239"/>
      <c r="G51" s="240"/>
      <c r="H51" s="74"/>
      <c r="I51" s="74"/>
      <c r="J51" s="74"/>
      <c r="K51" s="74"/>
      <c r="L51" s="74"/>
      <c r="M51" s="74"/>
      <c r="N51" s="74"/>
      <c r="O51" s="1"/>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row>
    <row r="52" spans="1:83" ht="17.45" customHeight="1" x14ac:dyDescent="0.3">
      <c r="A52" s="1"/>
      <c r="B52" s="244" t="s">
        <v>21</v>
      </c>
      <c r="C52" s="244"/>
      <c r="D52" s="239"/>
      <c r="E52" s="240"/>
      <c r="F52" s="239"/>
      <c r="G52" s="240"/>
      <c r="H52" s="74"/>
      <c r="I52" s="74"/>
      <c r="J52" s="74"/>
      <c r="K52" s="74"/>
      <c r="L52" s="74"/>
      <c r="M52" s="74"/>
      <c r="N52" s="74"/>
      <c r="O52" s="1"/>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row>
    <row r="53" spans="1:83" ht="18.75" x14ac:dyDescent="0.3">
      <c r="A53" s="1"/>
      <c r="B53" s="243" t="s">
        <v>22</v>
      </c>
      <c r="C53" s="243"/>
      <c r="D53" s="239"/>
      <c r="E53" s="240"/>
      <c r="F53" s="239"/>
      <c r="G53" s="240"/>
      <c r="H53" s="74"/>
      <c r="I53" s="74"/>
      <c r="J53" s="74"/>
      <c r="K53" s="74"/>
      <c r="L53" s="74"/>
      <c r="M53" s="74"/>
      <c r="N53" s="74"/>
      <c r="O53" s="1"/>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row>
    <row r="54" spans="1:83" ht="18.75" x14ac:dyDescent="0.3">
      <c r="A54" s="1"/>
      <c r="B54" s="74"/>
      <c r="C54" s="74"/>
      <c r="D54" s="74"/>
      <c r="E54" s="74"/>
      <c r="F54" s="74"/>
      <c r="G54" s="74"/>
      <c r="H54" s="74"/>
      <c r="I54" s="74"/>
      <c r="J54" s="74"/>
      <c r="K54" s="74"/>
      <c r="L54" s="74"/>
      <c r="M54" s="74"/>
      <c r="N54" s="74"/>
      <c r="O54" s="1"/>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row>
    <row r="55" spans="1:83" ht="18.75" x14ac:dyDescent="0.3">
      <c r="A55" s="1"/>
      <c r="B55" s="74"/>
      <c r="C55" s="74"/>
      <c r="D55" s="74"/>
      <c r="E55" s="74"/>
      <c r="F55" s="74"/>
      <c r="G55" s="74"/>
      <c r="H55" s="74"/>
      <c r="I55" s="74"/>
      <c r="J55" s="74"/>
      <c r="K55" s="74"/>
      <c r="L55" s="74"/>
      <c r="M55" s="74"/>
      <c r="N55" s="74"/>
      <c r="O55" s="1"/>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row>
    <row r="56" spans="1:83" ht="43.5" customHeight="1" x14ac:dyDescent="0.3">
      <c r="A56" s="1"/>
      <c r="B56" s="247" t="s">
        <v>210</v>
      </c>
      <c r="C56" s="247"/>
      <c r="D56" s="247"/>
      <c r="E56" s="247"/>
      <c r="F56" s="247"/>
      <c r="G56" s="74"/>
      <c r="H56" s="74"/>
      <c r="I56" s="74"/>
      <c r="J56" s="74"/>
      <c r="K56" s="74"/>
      <c r="L56" s="74"/>
      <c r="M56" s="74"/>
      <c r="N56" s="74"/>
      <c r="O56" s="1"/>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row>
    <row r="57" spans="1:83" ht="18.75" x14ac:dyDescent="0.3">
      <c r="A57" s="1"/>
      <c r="B57" s="74"/>
      <c r="C57" s="74"/>
      <c r="D57" s="74"/>
      <c r="E57" s="74"/>
      <c r="F57" s="74"/>
      <c r="G57" s="74"/>
      <c r="H57" s="74"/>
      <c r="I57" s="74"/>
      <c r="J57" s="74"/>
      <c r="K57" s="74"/>
      <c r="L57" s="74"/>
      <c r="M57" s="74"/>
      <c r="N57" s="74"/>
      <c r="O57" s="1"/>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row>
    <row r="58" spans="1:83" ht="12" customHeight="1" x14ac:dyDescent="0.25">
      <c r="A58" s="1"/>
      <c r="B58" s="236"/>
      <c r="C58" s="236"/>
      <c r="D58" s="236"/>
      <c r="E58" s="236"/>
      <c r="F58" s="236"/>
      <c r="G58" s="236"/>
      <c r="H58" s="236"/>
      <c r="I58" s="236"/>
      <c r="J58" s="236"/>
      <c r="K58" s="236"/>
      <c r="L58" s="236"/>
      <c r="M58" s="236"/>
      <c r="N58" s="236"/>
      <c r="O58" s="1"/>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row>
    <row r="59" spans="1:83" x14ac:dyDescent="0.25">
      <c r="A59" s="1"/>
      <c r="B59" s="236"/>
      <c r="C59" s="236"/>
      <c r="D59" s="236"/>
      <c r="E59" s="236"/>
      <c r="F59" s="236"/>
      <c r="G59" s="236"/>
      <c r="H59" s="236"/>
      <c r="I59" s="236"/>
      <c r="J59" s="236"/>
      <c r="K59" s="236"/>
      <c r="L59" s="236"/>
      <c r="M59" s="236"/>
      <c r="N59" s="236"/>
      <c r="O59" s="1"/>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row>
    <row r="60" spans="1:83" ht="27" customHeight="1" x14ac:dyDescent="0.25">
      <c r="A60" s="1"/>
      <c r="B60" s="236"/>
      <c r="C60" s="236"/>
      <c r="D60" s="236"/>
      <c r="E60" s="236"/>
      <c r="F60" s="236"/>
      <c r="G60" s="236"/>
      <c r="H60" s="236"/>
      <c r="I60" s="236"/>
      <c r="J60" s="236"/>
      <c r="K60" s="236"/>
      <c r="L60" s="236"/>
      <c r="M60" s="236"/>
      <c r="N60" s="236"/>
      <c r="O60" s="1"/>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row>
    <row r="61" spans="1:83" x14ac:dyDescent="0.25">
      <c r="A61" s="1"/>
      <c r="B61" s="236"/>
      <c r="C61" s="236"/>
      <c r="D61" s="236"/>
      <c r="E61" s="236"/>
      <c r="F61" s="236"/>
      <c r="G61" s="236"/>
      <c r="H61" s="236"/>
      <c r="I61" s="236"/>
      <c r="J61" s="236"/>
      <c r="K61" s="236"/>
      <c r="L61" s="236"/>
      <c r="M61" s="236"/>
      <c r="N61" s="236"/>
      <c r="O61" s="1"/>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row>
    <row r="62" spans="1:83" x14ac:dyDescent="0.25">
      <c r="A62" s="1"/>
      <c r="B62" s="236"/>
      <c r="C62" s="236"/>
      <c r="D62" s="236"/>
      <c r="E62" s="236"/>
      <c r="F62" s="236"/>
      <c r="G62" s="236"/>
      <c r="H62" s="236"/>
      <c r="I62" s="236"/>
      <c r="J62" s="236"/>
      <c r="K62" s="236"/>
      <c r="L62" s="236"/>
      <c r="M62" s="236"/>
      <c r="N62" s="236"/>
      <c r="O62" s="1"/>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row>
    <row r="63" spans="1:83" x14ac:dyDescent="0.25">
      <c r="A63" s="1"/>
      <c r="B63" s="236"/>
      <c r="C63" s="236"/>
      <c r="D63" s="236"/>
      <c r="E63" s="236"/>
      <c r="F63" s="236"/>
      <c r="G63" s="236"/>
      <c r="H63" s="236"/>
      <c r="I63" s="236"/>
      <c r="J63" s="236"/>
      <c r="K63" s="236"/>
      <c r="L63" s="236"/>
      <c r="M63" s="236"/>
      <c r="N63" s="236"/>
      <c r="O63" s="1"/>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row>
    <row r="64" spans="1:83" x14ac:dyDescent="0.25">
      <c r="A64" s="1"/>
      <c r="B64" s="236"/>
      <c r="C64" s="236"/>
      <c r="D64" s="236"/>
      <c r="E64" s="236"/>
      <c r="F64" s="236"/>
      <c r="G64" s="236"/>
      <c r="H64" s="236"/>
      <c r="I64" s="236"/>
      <c r="J64" s="236"/>
      <c r="K64" s="236"/>
      <c r="L64" s="236"/>
      <c r="M64" s="236"/>
      <c r="N64" s="236"/>
      <c r="O64" s="1"/>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row>
    <row r="65" spans="1:83" x14ac:dyDescent="0.25">
      <c r="A65" s="1"/>
      <c r="B65" s="236"/>
      <c r="C65" s="236"/>
      <c r="D65" s="236"/>
      <c r="E65" s="236"/>
      <c r="F65" s="236"/>
      <c r="G65" s="236"/>
      <c r="H65" s="236"/>
      <c r="I65" s="236"/>
      <c r="J65" s="236"/>
      <c r="K65" s="236"/>
      <c r="L65" s="236"/>
      <c r="M65" s="236"/>
      <c r="N65" s="236"/>
      <c r="O65" s="1"/>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row>
    <row r="66" spans="1:83" ht="12.6" customHeight="1" x14ac:dyDescent="0.25">
      <c r="A66" s="1"/>
      <c r="B66" s="236"/>
      <c r="C66" s="236"/>
      <c r="D66" s="236"/>
      <c r="E66" s="236"/>
      <c r="F66" s="236"/>
      <c r="G66" s="236"/>
      <c r="H66" s="236"/>
      <c r="I66" s="236"/>
      <c r="J66" s="236"/>
      <c r="K66" s="236"/>
      <c r="L66" s="236"/>
      <c r="M66" s="236"/>
      <c r="N66" s="236"/>
      <c r="O66" s="1"/>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row>
    <row r="67" spans="1:83" x14ac:dyDescent="0.25">
      <c r="A67" s="1"/>
      <c r="B67" s="1"/>
      <c r="C67" s="1"/>
      <c r="D67" s="1"/>
      <c r="E67" s="1"/>
      <c r="F67" s="1"/>
      <c r="G67" s="1"/>
      <c r="H67" s="1"/>
      <c r="I67" s="1"/>
      <c r="J67" s="1"/>
      <c r="K67" s="1"/>
      <c r="L67" s="1"/>
      <c r="M67" s="1"/>
      <c r="N67" s="1"/>
      <c r="O67" s="1"/>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row>
    <row r="68" spans="1:83"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row>
    <row r="69" spans="1:83"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row>
    <row r="70" spans="1:83"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row>
    <row r="71" spans="1:83"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row>
    <row r="72" spans="1:83"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row>
    <row r="73" spans="1:83"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row>
    <row r="74" spans="1:83"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row>
    <row r="75" spans="1:83"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row>
    <row r="76" spans="1:83"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row>
    <row r="77" spans="1:83"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row>
    <row r="78" spans="1:83"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row>
    <row r="79" spans="1:83"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row>
    <row r="80" spans="1:83"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row>
    <row r="81" spans="1:83"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row>
    <row r="82" spans="1:83"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row>
    <row r="83" spans="1:83"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row>
    <row r="84" spans="1:83"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row>
    <row r="85" spans="1:83"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row>
    <row r="86" spans="1:83"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row>
    <row r="87" spans="1:83"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row>
    <row r="88" spans="1:83"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row>
    <row r="89" spans="1:83"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row>
    <row r="90" spans="1:83"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row>
    <row r="91" spans="1:83"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row>
    <row r="92" spans="1:83"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row>
    <row r="93" spans="1:83"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row>
    <row r="94" spans="1:83"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row>
    <row r="95" spans="1:83"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row>
  </sheetData>
  <sheetProtection algorithmName="SHA-512" hashValue="vkQknhWIIotaJLH0hYg8csD1dqXjK75LslJlAR4aOxmc7bIPh5PqUukhFwgyL+NNrEGLyOzFf8G8Z0X0ucquvg==" saltValue="eIaH8lcDoWJM4FC+nqE+AA==" spinCount="100000" sheet="1" objects="1" scenarios="1"/>
  <protectedRanges>
    <protectedRange sqref="B58:N66 D48:G53 B24:N43 B14:N20" name="Plage1"/>
  </protectedRanges>
  <mergeCells count="35">
    <mergeCell ref="Q15:W17"/>
    <mergeCell ref="F53:G53"/>
    <mergeCell ref="B56:F56"/>
    <mergeCell ref="B58:N66"/>
    <mergeCell ref="F47:G47"/>
    <mergeCell ref="F48:G48"/>
    <mergeCell ref="F49:G49"/>
    <mergeCell ref="F50:G50"/>
    <mergeCell ref="F51:G51"/>
    <mergeCell ref="F52:G52"/>
    <mergeCell ref="B53:C53"/>
    <mergeCell ref="D47:E47"/>
    <mergeCell ref="D48:E48"/>
    <mergeCell ref="D49:E49"/>
    <mergeCell ref="D50:E50"/>
    <mergeCell ref="D51:E51"/>
    <mergeCell ref="D53:E53"/>
    <mergeCell ref="B47:C47"/>
    <mergeCell ref="B48:C48"/>
    <mergeCell ref="B49:C49"/>
    <mergeCell ref="B50:C50"/>
    <mergeCell ref="B51:C51"/>
    <mergeCell ref="B52:C52"/>
    <mergeCell ref="B14:N20"/>
    <mergeCell ref="B22:M22"/>
    <mergeCell ref="B24:N43"/>
    <mergeCell ref="J49:L49"/>
    <mergeCell ref="D52:E52"/>
    <mergeCell ref="B11:D11"/>
    <mergeCell ref="B12:D12"/>
    <mergeCell ref="I1:O6"/>
    <mergeCell ref="B2:G2"/>
    <mergeCell ref="J7:N8"/>
    <mergeCell ref="B10:D10"/>
    <mergeCell ref="B9:N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23D7-3C32-4DFD-8C5B-964C13461EBB}">
  <dimension ref="A1:BA102"/>
  <sheetViews>
    <sheetView zoomScale="72" zoomScaleNormal="82" workbookViewId="0">
      <selection activeCell="L11" sqref="L11:N12"/>
    </sheetView>
  </sheetViews>
  <sheetFormatPr baseColWidth="10" defaultRowHeight="15" x14ac:dyDescent="0.25"/>
  <cols>
    <col min="1" max="1" width="4.85546875" customWidth="1"/>
    <col min="2" max="7" width="11.7109375" customWidth="1"/>
    <col min="8" max="8" width="1.5703125" customWidth="1"/>
    <col min="9" max="14" width="11.7109375" customWidth="1"/>
    <col min="15" max="15" width="5.7109375" customWidth="1"/>
  </cols>
  <sheetData>
    <row r="1" spans="1:53" ht="9" customHeight="1" x14ac:dyDescent="0.25">
      <c r="A1" s="2"/>
      <c r="B1" s="2"/>
      <c r="C1" s="2"/>
      <c r="D1" s="2"/>
      <c r="E1" s="2"/>
      <c r="F1" s="2"/>
      <c r="G1" s="2"/>
      <c r="H1" s="2"/>
      <c r="I1" s="233"/>
      <c r="J1" s="233"/>
      <c r="K1" s="233"/>
      <c r="L1" s="233"/>
      <c r="M1" s="233"/>
      <c r="N1" s="233"/>
      <c r="O1" s="233"/>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spans="1:53" ht="18.75" x14ac:dyDescent="0.3">
      <c r="A2" s="3"/>
      <c r="B2" s="234" t="s">
        <v>113</v>
      </c>
      <c r="C2" s="234"/>
      <c r="D2" s="234"/>
      <c r="E2" s="234"/>
      <c r="F2" s="234"/>
      <c r="G2" s="234"/>
      <c r="H2" s="2"/>
      <c r="I2" s="233"/>
      <c r="J2" s="233"/>
      <c r="K2" s="233"/>
      <c r="L2" s="233"/>
      <c r="M2" s="233"/>
      <c r="N2" s="233"/>
      <c r="O2" s="233"/>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1:53" ht="3.75" customHeight="1" x14ac:dyDescent="0.3">
      <c r="A3" s="3"/>
      <c r="B3" s="5"/>
      <c r="C3" s="5"/>
      <c r="D3" s="5"/>
      <c r="E3" s="5"/>
      <c r="F3" s="5"/>
      <c r="G3" s="5"/>
      <c r="H3" s="2"/>
      <c r="I3" s="233"/>
      <c r="J3" s="233"/>
      <c r="K3" s="233"/>
      <c r="L3" s="233"/>
      <c r="M3" s="233"/>
      <c r="N3" s="233"/>
      <c r="O3" s="233"/>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13.9" customHeight="1" x14ac:dyDescent="0.25">
      <c r="A4" s="2"/>
      <c r="B4" s="4" t="s">
        <v>0</v>
      </c>
      <c r="C4" s="2"/>
      <c r="D4" s="2"/>
      <c r="E4" s="2"/>
      <c r="F4" s="2"/>
      <c r="G4" s="2"/>
      <c r="H4" s="2"/>
      <c r="I4" s="233"/>
      <c r="J4" s="233"/>
      <c r="K4" s="233"/>
      <c r="L4" s="233"/>
      <c r="M4" s="233"/>
      <c r="N4" s="233"/>
      <c r="O4" s="233"/>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row>
    <row r="5" spans="1:53" x14ac:dyDescent="0.25">
      <c r="A5" s="2"/>
      <c r="B5" s="6" t="s">
        <v>1</v>
      </c>
      <c r="C5" s="2"/>
      <c r="D5" s="2"/>
      <c r="E5" s="2"/>
      <c r="F5" s="2"/>
      <c r="G5" s="2"/>
      <c r="H5" s="2"/>
      <c r="I5" s="233"/>
      <c r="J5" s="233"/>
      <c r="K5" s="233"/>
      <c r="L5" s="233"/>
      <c r="M5" s="233"/>
      <c r="N5" s="233"/>
      <c r="O5" s="233"/>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row>
    <row r="6" spans="1:53" ht="8.4499999999999993" customHeight="1" x14ac:dyDescent="0.25">
      <c r="A6" s="2"/>
      <c r="B6" s="2"/>
      <c r="C6" s="2"/>
      <c r="D6" s="2"/>
      <c r="E6" s="2"/>
      <c r="F6" s="2"/>
      <c r="G6" s="2"/>
      <c r="H6" s="2"/>
      <c r="I6" s="233"/>
      <c r="J6" s="233"/>
      <c r="K6" s="233"/>
      <c r="L6" s="233"/>
      <c r="M6" s="233"/>
      <c r="N6" s="233"/>
      <c r="O6" s="233"/>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row>
    <row r="7" spans="1:53" x14ac:dyDescent="0.25">
      <c r="A7" s="1"/>
      <c r="B7" s="1"/>
      <c r="C7" s="1"/>
      <c r="D7" s="1"/>
      <c r="E7" s="1"/>
      <c r="F7" s="1"/>
      <c r="G7" s="1"/>
      <c r="H7" s="1"/>
      <c r="I7" s="1"/>
      <c r="J7" s="1"/>
      <c r="K7" s="1"/>
      <c r="L7" s="1"/>
      <c r="M7" s="1"/>
      <c r="N7" s="1"/>
      <c r="O7" s="1"/>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row>
    <row r="8" spans="1:53" ht="40.15" customHeight="1" x14ac:dyDescent="0.25">
      <c r="A8" s="1"/>
      <c r="B8" s="282" t="s">
        <v>111</v>
      </c>
      <c r="C8" s="283"/>
      <c r="D8" s="283"/>
      <c r="E8" s="283"/>
      <c r="F8" s="283"/>
      <c r="G8" s="283"/>
      <c r="H8" s="283"/>
      <c r="I8" s="283"/>
      <c r="J8" s="283"/>
      <c r="K8" s="283"/>
      <c r="L8" s="283"/>
      <c r="M8" s="283"/>
      <c r="N8" s="283"/>
      <c r="O8" s="1"/>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row>
    <row r="9" spans="1:53" x14ac:dyDescent="0.25">
      <c r="A9" s="1"/>
      <c r="B9" s="1"/>
      <c r="C9" s="1"/>
      <c r="D9" s="1"/>
      <c r="E9" s="1"/>
      <c r="F9" s="1"/>
      <c r="G9" s="1"/>
      <c r="H9" s="1"/>
      <c r="I9" s="1"/>
      <c r="J9" s="1"/>
      <c r="K9" s="1"/>
      <c r="L9" s="1"/>
      <c r="M9" s="1"/>
      <c r="N9" s="1"/>
      <c r="O9" s="1"/>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row>
    <row r="10" spans="1:53" x14ac:dyDescent="0.25">
      <c r="A10" s="1"/>
      <c r="B10" s="281" t="s">
        <v>23</v>
      </c>
      <c r="C10" s="281"/>
      <c r="D10" s="281"/>
      <c r="E10" s="281" t="s">
        <v>24</v>
      </c>
      <c r="F10" s="281"/>
      <c r="G10" s="281"/>
      <c r="H10" s="1"/>
      <c r="I10" s="281" t="s">
        <v>25</v>
      </c>
      <c r="J10" s="281"/>
      <c r="K10" s="281"/>
      <c r="L10" s="281" t="s">
        <v>24</v>
      </c>
      <c r="M10" s="281"/>
      <c r="N10" s="281"/>
      <c r="O10" s="1"/>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row>
    <row r="11" spans="1:53" ht="28.15" customHeight="1" x14ac:dyDescent="0.25">
      <c r="A11" s="1"/>
      <c r="B11" s="284" t="s">
        <v>26</v>
      </c>
      <c r="C11" s="284"/>
      <c r="D11" s="284"/>
      <c r="E11" s="276">
        <f>SUM(E12:G13)</f>
        <v>0</v>
      </c>
      <c r="F11" s="277"/>
      <c r="G11" s="278"/>
      <c r="H11" s="1"/>
      <c r="I11" s="290" t="s">
        <v>58</v>
      </c>
      <c r="J11" s="290"/>
      <c r="K11" s="290"/>
      <c r="L11" s="254"/>
      <c r="M11" s="255"/>
      <c r="N11" s="256"/>
      <c r="O11" s="1"/>
      <c r="P11" s="9"/>
      <c r="Q11" s="245" t="s">
        <v>74</v>
      </c>
      <c r="R11" s="246"/>
      <c r="S11" s="246"/>
      <c r="T11" s="246"/>
      <c r="U11" s="246"/>
      <c r="V11" s="246"/>
      <c r="W11" s="246"/>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row>
    <row r="12" spans="1:53" ht="30" customHeight="1" x14ac:dyDescent="0.25">
      <c r="A12" s="1"/>
      <c r="B12" s="285" t="s">
        <v>31</v>
      </c>
      <c r="C12" s="285"/>
      <c r="D12" s="285"/>
      <c r="E12" s="257"/>
      <c r="F12" s="257"/>
      <c r="G12" s="257"/>
      <c r="H12" s="1"/>
      <c r="I12" s="290" t="s">
        <v>59</v>
      </c>
      <c r="J12" s="290"/>
      <c r="K12" s="290"/>
      <c r="L12" s="254"/>
      <c r="M12" s="255"/>
      <c r="N12" s="256"/>
      <c r="O12" s="1"/>
      <c r="P12" s="9"/>
      <c r="Q12" s="246"/>
      <c r="R12" s="246"/>
      <c r="S12" s="246"/>
      <c r="T12" s="246"/>
      <c r="U12" s="246"/>
      <c r="V12" s="246"/>
      <c r="W12" s="246"/>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row>
    <row r="13" spans="1:53" x14ac:dyDescent="0.25">
      <c r="A13" s="1"/>
      <c r="B13" s="285" t="s">
        <v>32</v>
      </c>
      <c r="C13" s="285"/>
      <c r="D13" s="285"/>
      <c r="E13" s="257"/>
      <c r="F13" s="257"/>
      <c r="G13" s="257"/>
      <c r="H13" s="1"/>
      <c r="I13" s="291"/>
      <c r="J13" s="291"/>
      <c r="K13" s="291"/>
      <c r="L13" s="257"/>
      <c r="M13" s="257"/>
      <c r="N13" s="257"/>
      <c r="O13" s="1"/>
      <c r="P13" s="9"/>
      <c r="Q13" s="246"/>
      <c r="R13" s="246"/>
      <c r="S13" s="246"/>
      <c r="T13" s="246"/>
      <c r="U13" s="246"/>
      <c r="V13" s="246"/>
      <c r="W13" s="246"/>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row>
    <row r="14" spans="1:53" x14ac:dyDescent="0.25">
      <c r="A14" s="1"/>
      <c r="B14" s="286" t="s">
        <v>27</v>
      </c>
      <c r="C14" s="286"/>
      <c r="D14" s="286"/>
      <c r="E14" s="276">
        <f>SUM(E15:G18)</f>
        <v>0</v>
      </c>
      <c r="F14" s="277"/>
      <c r="G14" s="278"/>
      <c r="H14" s="1"/>
      <c r="I14" s="273" t="s">
        <v>60</v>
      </c>
      <c r="J14" s="274"/>
      <c r="K14" s="275"/>
      <c r="L14" s="270">
        <f>SUM(L15:N23)</f>
        <v>0</v>
      </c>
      <c r="M14" s="271"/>
      <c r="N14" s="272"/>
      <c r="O14" s="1"/>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row>
    <row r="15" spans="1:53" ht="14.45" customHeight="1" x14ac:dyDescent="0.25">
      <c r="A15" s="1"/>
      <c r="B15" s="259" t="s">
        <v>33</v>
      </c>
      <c r="C15" s="259"/>
      <c r="D15" s="259"/>
      <c r="E15" s="257"/>
      <c r="F15" s="257"/>
      <c r="G15" s="257"/>
      <c r="H15" s="1"/>
      <c r="I15" s="288" t="s">
        <v>61</v>
      </c>
      <c r="J15" s="288"/>
      <c r="K15" s="288"/>
      <c r="L15" s="289">
        <f>SUM('Dossier support emploi LCA'!H125:I126)</f>
        <v>0</v>
      </c>
      <c r="M15" s="289"/>
      <c r="N15" s="289"/>
      <c r="O15" s="1"/>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3" x14ac:dyDescent="0.25">
      <c r="A16" s="1"/>
      <c r="B16" s="259" t="s">
        <v>34</v>
      </c>
      <c r="C16" s="259"/>
      <c r="D16" s="259"/>
      <c r="E16" s="257"/>
      <c r="F16" s="257"/>
      <c r="G16" s="257"/>
      <c r="H16" s="1"/>
      <c r="I16" s="269"/>
      <c r="J16" s="269"/>
      <c r="K16" s="269"/>
      <c r="L16" s="257"/>
      <c r="M16" s="257"/>
      <c r="N16" s="257"/>
      <c r="O16" s="1"/>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row>
    <row r="17" spans="1:53" x14ac:dyDescent="0.25">
      <c r="A17" s="1"/>
      <c r="B17" s="259" t="s">
        <v>35</v>
      </c>
      <c r="C17" s="259"/>
      <c r="D17" s="259"/>
      <c r="E17" s="257"/>
      <c r="F17" s="257"/>
      <c r="G17" s="257"/>
      <c r="H17" s="1"/>
      <c r="I17" s="269"/>
      <c r="J17" s="269"/>
      <c r="K17" s="269"/>
      <c r="L17" s="257"/>
      <c r="M17" s="257"/>
      <c r="N17" s="257"/>
      <c r="O17" s="1"/>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row>
    <row r="18" spans="1:53" x14ac:dyDescent="0.25">
      <c r="A18" s="1"/>
      <c r="B18" s="259" t="s">
        <v>36</v>
      </c>
      <c r="C18" s="259"/>
      <c r="D18" s="259"/>
      <c r="E18" s="257"/>
      <c r="F18" s="257"/>
      <c r="G18" s="257"/>
      <c r="H18" s="1"/>
      <c r="I18" s="269"/>
      <c r="J18" s="269"/>
      <c r="K18" s="269"/>
      <c r="L18" s="257"/>
      <c r="M18" s="257"/>
      <c r="N18" s="257"/>
      <c r="O18" s="1"/>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row>
    <row r="19" spans="1:53" x14ac:dyDescent="0.25">
      <c r="A19" s="1"/>
      <c r="B19" s="286" t="s">
        <v>28</v>
      </c>
      <c r="C19" s="286"/>
      <c r="D19" s="286"/>
      <c r="E19" s="276">
        <f>SUM(E20:G23)</f>
        <v>0</v>
      </c>
      <c r="F19" s="277"/>
      <c r="G19" s="278"/>
      <c r="H19" s="1"/>
      <c r="I19" s="269"/>
      <c r="J19" s="269"/>
      <c r="K19" s="269"/>
      <c r="L19" s="257"/>
      <c r="M19" s="257"/>
      <c r="N19" s="257"/>
      <c r="O19" s="1"/>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row>
    <row r="20" spans="1:53" x14ac:dyDescent="0.25">
      <c r="A20" s="1"/>
      <c r="B20" s="259" t="s">
        <v>37</v>
      </c>
      <c r="C20" s="259"/>
      <c r="D20" s="259"/>
      <c r="E20" s="257"/>
      <c r="F20" s="257"/>
      <c r="G20" s="257"/>
      <c r="H20" s="1"/>
      <c r="I20" s="269"/>
      <c r="J20" s="269"/>
      <c r="K20" s="269"/>
      <c r="L20" s="257"/>
      <c r="M20" s="257"/>
      <c r="N20" s="257"/>
      <c r="O20" s="1"/>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row>
    <row r="21" spans="1:53" x14ac:dyDescent="0.25">
      <c r="A21" s="1"/>
      <c r="B21" s="259" t="s">
        <v>38</v>
      </c>
      <c r="C21" s="259"/>
      <c r="D21" s="259"/>
      <c r="E21" s="257"/>
      <c r="F21" s="257"/>
      <c r="G21" s="257"/>
      <c r="H21" s="1"/>
      <c r="I21" s="269"/>
      <c r="J21" s="269"/>
      <c r="K21" s="269"/>
      <c r="L21" s="257"/>
      <c r="M21" s="257"/>
      <c r="N21" s="257"/>
      <c r="O21" s="1"/>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row>
    <row r="22" spans="1:53" x14ac:dyDescent="0.25">
      <c r="A22" s="1"/>
      <c r="B22" s="259" t="s">
        <v>39</v>
      </c>
      <c r="C22" s="259"/>
      <c r="D22" s="259"/>
      <c r="E22" s="257"/>
      <c r="F22" s="257"/>
      <c r="G22" s="257"/>
      <c r="H22" s="1"/>
      <c r="I22" s="269"/>
      <c r="J22" s="269"/>
      <c r="K22" s="269"/>
      <c r="L22" s="257"/>
      <c r="M22" s="257"/>
      <c r="N22" s="257"/>
      <c r="O22" s="1"/>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row>
    <row r="23" spans="1:53" x14ac:dyDescent="0.25">
      <c r="A23" s="1"/>
      <c r="B23" s="259" t="s">
        <v>40</v>
      </c>
      <c r="C23" s="259"/>
      <c r="D23" s="259"/>
      <c r="E23" s="257"/>
      <c r="F23" s="257"/>
      <c r="G23" s="257"/>
      <c r="H23" s="1"/>
      <c r="I23" s="269"/>
      <c r="J23" s="269"/>
      <c r="K23" s="269"/>
      <c r="L23" s="257"/>
      <c r="M23" s="257"/>
      <c r="N23" s="257"/>
      <c r="O23" s="1"/>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row>
    <row r="24" spans="1:53" x14ac:dyDescent="0.25">
      <c r="A24" s="1"/>
      <c r="B24" s="286" t="s">
        <v>29</v>
      </c>
      <c r="C24" s="286"/>
      <c r="D24" s="286"/>
      <c r="E24" s="276">
        <f>SUM(E25:G26)</f>
        <v>0</v>
      </c>
      <c r="F24" s="277"/>
      <c r="G24" s="278"/>
      <c r="H24" s="1"/>
      <c r="I24" s="269"/>
      <c r="J24" s="269"/>
      <c r="K24" s="269"/>
      <c r="L24" s="257"/>
      <c r="M24" s="257"/>
      <c r="N24" s="257"/>
      <c r="O24" s="1"/>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row>
    <row r="25" spans="1:53" x14ac:dyDescent="0.25">
      <c r="A25" s="1"/>
      <c r="B25" s="259" t="s">
        <v>41</v>
      </c>
      <c r="C25" s="259"/>
      <c r="D25" s="259"/>
      <c r="E25" s="257"/>
      <c r="F25" s="257"/>
      <c r="G25" s="257"/>
      <c r="H25" s="1"/>
      <c r="I25" s="269"/>
      <c r="J25" s="269"/>
      <c r="K25" s="269"/>
      <c r="L25" s="257"/>
      <c r="M25" s="257"/>
      <c r="N25" s="257"/>
      <c r="O25" s="1"/>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row>
    <row r="26" spans="1:53" x14ac:dyDescent="0.25">
      <c r="A26" s="1"/>
      <c r="B26" s="259" t="s">
        <v>42</v>
      </c>
      <c r="C26" s="259"/>
      <c r="D26" s="259"/>
      <c r="E26" s="257"/>
      <c r="F26" s="257"/>
      <c r="G26" s="257"/>
      <c r="H26" s="1"/>
      <c r="I26" s="269"/>
      <c r="J26" s="269"/>
      <c r="K26" s="269"/>
      <c r="L26" s="257"/>
      <c r="M26" s="257"/>
      <c r="N26" s="257"/>
      <c r="O26" s="1"/>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row>
    <row r="27" spans="1:53" ht="31.9" customHeight="1" x14ac:dyDescent="0.25">
      <c r="A27" s="1"/>
      <c r="B27" s="287" t="s">
        <v>30</v>
      </c>
      <c r="C27" s="287"/>
      <c r="D27" s="287"/>
      <c r="E27" s="276">
        <f>SUM(E28:G30)</f>
        <v>0</v>
      </c>
      <c r="F27" s="277"/>
      <c r="G27" s="278"/>
      <c r="H27" s="1"/>
      <c r="I27" s="273" t="s">
        <v>62</v>
      </c>
      <c r="J27" s="274"/>
      <c r="K27" s="275"/>
      <c r="L27" s="270">
        <f>SUM(L28:N30)</f>
        <v>0</v>
      </c>
      <c r="M27" s="271"/>
      <c r="N27" s="272"/>
      <c r="O27" s="1"/>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row>
    <row r="28" spans="1:53" x14ac:dyDescent="0.25">
      <c r="A28" s="1"/>
      <c r="B28" s="259" t="s">
        <v>43</v>
      </c>
      <c r="C28" s="259"/>
      <c r="D28" s="259"/>
      <c r="E28" s="257"/>
      <c r="F28" s="257"/>
      <c r="G28" s="257"/>
      <c r="H28" s="1"/>
      <c r="I28" s="259" t="s">
        <v>63</v>
      </c>
      <c r="J28" s="259"/>
      <c r="K28" s="259"/>
      <c r="L28" s="257"/>
      <c r="M28" s="257"/>
      <c r="N28" s="257"/>
      <c r="O28" s="1"/>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row>
    <row r="29" spans="1:53" x14ac:dyDescent="0.25">
      <c r="A29" s="1"/>
      <c r="B29" s="259" t="s">
        <v>44</v>
      </c>
      <c r="C29" s="259"/>
      <c r="D29" s="259"/>
      <c r="E29" s="257"/>
      <c r="F29" s="257"/>
      <c r="G29" s="257"/>
      <c r="H29" s="1"/>
      <c r="I29" s="259" t="s">
        <v>64</v>
      </c>
      <c r="J29" s="259"/>
      <c r="K29" s="259"/>
      <c r="L29" s="257"/>
      <c r="M29" s="257"/>
      <c r="N29" s="257"/>
      <c r="O29" s="1"/>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row>
    <row r="30" spans="1:53" x14ac:dyDescent="0.25">
      <c r="A30" s="1"/>
      <c r="B30" s="280" t="s">
        <v>45</v>
      </c>
      <c r="C30" s="280"/>
      <c r="D30" s="280"/>
      <c r="E30" s="257"/>
      <c r="F30" s="257"/>
      <c r="G30" s="257"/>
      <c r="H30" s="1"/>
      <c r="I30" s="269"/>
      <c r="J30" s="269"/>
      <c r="K30" s="269"/>
      <c r="L30" s="257"/>
      <c r="M30" s="257"/>
      <c r="N30" s="257"/>
      <c r="O30" s="1"/>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row>
    <row r="31" spans="1:53" x14ac:dyDescent="0.25">
      <c r="A31" s="1"/>
      <c r="B31" s="262" t="s">
        <v>46</v>
      </c>
      <c r="C31" s="262"/>
      <c r="D31" s="262"/>
      <c r="E31" s="254"/>
      <c r="F31" s="255"/>
      <c r="G31" s="256"/>
      <c r="H31" s="1"/>
      <c r="I31" s="250" t="s">
        <v>65</v>
      </c>
      <c r="J31" s="251"/>
      <c r="K31" s="252"/>
      <c r="L31" s="254"/>
      <c r="M31" s="255"/>
      <c r="N31" s="256"/>
      <c r="O31" s="1"/>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row>
    <row r="32" spans="1:53" x14ac:dyDescent="0.25">
      <c r="A32" s="1"/>
      <c r="B32" s="262" t="s">
        <v>47</v>
      </c>
      <c r="C32" s="262"/>
      <c r="D32" s="262"/>
      <c r="E32" s="254"/>
      <c r="F32" s="255"/>
      <c r="G32" s="256"/>
      <c r="H32" s="1"/>
      <c r="I32" s="250" t="s">
        <v>66</v>
      </c>
      <c r="J32" s="251"/>
      <c r="K32" s="252"/>
      <c r="L32" s="254"/>
      <c r="M32" s="255"/>
      <c r="N32" s="256"/>
      <c r="O32" s="1"/>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row>
    <row r="33" spans="1:53" ht="47.25" customHeight="1" x14ac:dyDescent="0.25">
      <c r="A33" s="1"/>
      <c r="B33" s="262" t="s">
        <v>48</v>
      </c>
      <c r="C33" s="262"/>
      <c r="D33" s="262"/>
      <c r="E33" s="254"/>
      <c r="F33" s="255"/>
      <c r="G33" s="256"/>
      <c r="H33" s="1"/>
      <c r="I33" s="250" t="s">
        <v>67</v>
      </c>
      <c r="J33" s="251"/>
      <c r="K33" s="252"/>
      <c r="L33" s="254"/>
      <c r="M33" s="255"/>
      <c r="N33" s="256"/>
      <c r="O33" s="1"/>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row>
    <row r="34" spans="1:53" ht="46.9" customHeight="1" x14ac:dyDescent="0.25">
      <c r="A34" s="1"/>
      <c r="B34" s="279" t="s">
        <v>49</v>
      </c>
      <c r="C34" s="279"/>
      <c r="D34" s="279"/>
      <c r="E34" s="254"/>
      <c r="F34" s="255"/>
      <c r="G34" s="256"/>
      <c r="H34" s="1"/>
      <c r="I34" s="250" t="s">
        <v>68</v>
      </c>
      <c r="J34" s="251"/>
      <c r="K34" s="252"/>
      <c r="L34" s="254"/>
      <c r="M34" s="255"/>
      <c r="N34" s="256"/>
      <c r="O34" s="1"/>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row>
    <row r="35" spans="1:53" x14ac:dyDescent="0.25">
      <c r="A35" s="1"/>
      <c r="B35" s="262" t="s">
        <v>50</v>
      </c>
      <c r="C35" s="262"/>
      <c r="D35" s="262"/>
      <c r="E35" s="254"/>
      <c r="F35" s="255"/>
      <c r="G35" s="256"/>
      <c r="H35" s="1"/>
      <c r="I35" s="269"/>
      <c r="J35" s="269"/>
      <c r="K35" s="269"/>
      <c r="L35" s="257"/>
      <c r="M35" s="257"/>
      <c r="N35" s="257"/>
      <c r="O35" s="1"/>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row>
    <row r="36" spans="1:53" x14ac:dyDescent="0.25">
      <c r="A36" s="1"/>
      <c r="B36" s="263" t="s">
        <v>51</v>
      </c>
      <c r="C36" s="264"/>
      <c r="D36" s="264"/>
      <c r="E36" s="264"/>
      <c r="F36" s="264"/>
      <c r="G36" s="265"/>
      <c r="H36" s="1"/>
      <c r="I36" s="266" t="s">
        <v>56</v>
      </c>
      <c r="J36" s="267"/>
      <c r="K36" s="267"/>
      <c r="L36" s="267"/>
      <c r="M36" s="267"/>
      <c r="N36" s="268"/>
      <c r="O36" s="1"/>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row>
    <row r="37" spans="1:53" x14ac:dyDescent="0.25">
      <c r="A37" s="1"/>
      <c r="B37" s="259" t="s">
        <v>55</v>
      </c>
      <c r="C37" s="259"/>
      <c r="D37" s="259"/>
      <c r="E37" s="257"/>
      <c r="F37" s="257"/>
      <c r="G37" s="257"/>
      <c r="H37" s="1"/>
      <c r="I37" s="258"/>
      <c r="J37" s="258"/>
      <c r="K37" s="258"/>
      <c r="L37" s="257"/>
      <c r="M37" s="257"/>
      <c r="N37" s="257"/>
      <c r="O37" s="1"/>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1:53" x14ac:dyDescent="0.25">
      <c r="A38" s="1"/>
      <c r="B38" s="259" t="s">
        <v>52</v>
      </c>
      <c r="C38" s="259"/>
      <c r="D38" s="259"/>
      <c r="E38" s="257"/>
      <c r="F38" s="257"/>
      <c r="G38" s="257"/>
      <c r="H38" s="1"/>
      <c r="I38" s="258"/>
      <c r="J38" s="258"/>
      <c r="K38" s="258"/>
      <c r="L38" s="257"/>
      <c r="M38" s="257"/>
      <c r="N38" s="257"/>
      <c r="O38" s="1"/>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1:53" x14ac:dyDescent="0.25">
      <c r="A39" s="1"/>
      <c r="B39" s="259" t="s">
        <v>53</v>
      </c>
      <c r="C39" s="259"/>
      <c r="D39" s="259"/>
      <c r="E39" s="257"/>
      <c r="F39" s="257"/>
      <c r="G39" s="257"/>
      <c r="H39" s="1"/>
      <c r="I39" s="258"/>
      <c r="J39" s="258"/>
      <c r="K39" s="258"/>
      <c r="L39" s="257"/>
      <c r="M39" s="257"/>
      <c r="N39" s="257"/>
      <c r="O39" s="1"/>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row>
    <row r="40" spans="1:53" x14ac:dyDescent="0.25">
      <c r="A40" s="1"/>
      <c r="B40" s="260" t="s">
        <v>54</v>
      </c>
      <c r="C40" s="260"/>
      <c r="D40" s="260"/>
      <c r="E40" s="261">
        <f>SUM(E11,E14,E19,E24,E27,E31:G35,E37:G39)</f>
        <v>0</v>
      </c>
      <c r="F40" s="261"/>
      <c r="G40" s="261"/>
      <c r="H40" s="1"/>
      <c r="I40" s="260" t="s">
        <v>57</v>
      </c>
      <c r="J40" s="260"/>
      <c r="K40" s="260"/>
      <c r="L40" s="261">
        <f>SUM(L11,L12,L14,L27,L31:N34,L37:N39)</f>
        <v>0</v>
      </c>
      <c r="M40" s="261"/>
      <c r="N40" s="261"/>
      <c r="O40" s="1"/>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row>
    <row r="41" spans="1:53" x14ac:dyDescent="0.25">
      <c r="A41" s="1"/>
      <c r="B41" s="1"/>
      <c r="C41" s="1"/>
      <c r="D41" s="1"/>
      <c r="E41" s="1"/>
      <c r="F41" s="1"/>
      <c r="G41" s="1"/>
      <c r="H41" s="1"/>
      <c r="I41" s="1"/>
      <c r="J41" s="1"/>
      <c r="K41" s="1"/>
      <c r="L41" s="1"/>
      <c r="M41" s="1"/>
      <c r="N41" s="1"/>
      <c r="O41" s="1"/>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row>
    <row r="42" spans="1:53" x14ac:dyDescent="0.25">
      <c r="A42" s="1"/>
      <c r="B42" s="1" t="s">
        <v>69</v>
      </c>
      <c r="C42" s="1"/>
      <c r="D42" s="1"/>
      <c r="E42" s="1"/>
      <c r="F42" s="1"/>
      <c r="G42" s="1"/>
      <c r="H42" s="1"/>
      <c r="I42" s="1"/>
      <c r="J42" s="1"/>
      <c r="K42" s="1"/>
      <c r="L42" s="1"/>
      <c r="M42" s="1"/>
      <c r="N42" s="1"/>
      <c r="O42" s="1"/>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row>
    <row r="43" spans="1:53" x14ac:dyDescent="0.25">
      <c r="A43" s="1"/>
      <c r="B43" s="1" t="s">
        <v>70</v>
      </c>
      <c r="C43" s="1"/>
      <c r="D43" s="1"/>
      <c r="E43" s="1"/>
      <c r="F43" s="1"/>
      <c r="G43" s="1"/>
      <c r="H43" s="1"/>
      <c r="I43" s="1"/>
      <c r="J43" s="1"/>
      <c r="K43" s="1"/>
      <c r="L43" s="1"/>
      <c r="M43" s="1"/>
      <c r="N43" s="1"/>
      <c r="O43" s="1"/>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row>
    <row r="44" spans="1:53" x14ac:dyDescent="0.25">
      <c r="A44" s="1"/>
      <c r="B44" s="1" t="s">
        <v>71</v>
      </c>
      <c r="C44" s="1"/>
      <c r="D44" s="1"/>
      <c r="E44" s="1"/>
      <c r="F44" s="1"/>
      <c r="G44" s="1"/>
      <c r="H44" s="1"/>
      <c r="I44" s="1"/>
      <c r="J44" s="1"/>
      <c r="K44" s="1"/>
      <c r="L44" s="1"/>
      <c r="M44" s="1"/>
      <c r="N44" s="1"/>
      <c r="O44" s="1"/>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row>
    <row r="45" spans="1:53" ht="49.9" customHeight="1" x14ac:dyDescent="0.25">
      <c r="A45" s="1"/>
      <c r="B45" s="253" t="s">
        <v>102</v>
      </c>
      <c r="C45" s="253"/>
      <c r="D45" s="253"/>
      <c r="E45" s="253"/>
      <c r="F45" s="253"/>
      <c r="G45" s="253"/>
      <c r="H45" s="253"/>
      <c r="I45" s="253"/>
      <c r="J45" s="253"/>
      <c r="K45" s="253"/>
      <c r="L45" s="253"/>
      <c r="M45" s="253"/>
      <c r="N45" s="253"/>
      <c r="O45" s="1"/>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row>
    <row r="46" spans="1:53"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row>
    <row r="47" spans="1:53"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row>
    <row r="48" spans="1:53"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row>
    <row r="49" spans="1:53"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row>
    <row r="50" spans="1:53"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1:53"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row>
    <row r="52" spans="1:53"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row>
    <row r="53" spans="1:53"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row>
    <row r="54" spans="1:53"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row>
    <row r="55" spans="1:53"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row>
    <row r="56" spans="1:53"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row>
    <row r="57" spans="1:53"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row>
    <row r="58" spans="1:53"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row>
    <row r="59" spans="1:53"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row>
    <row r="60" spans="1:53"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row>
    <row r="61" spans="1:53"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row>
    <row r="62" spans="1:53"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row>
    <row r="63" spans="1:53"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row>
    <row r="64" spans="1:53"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row>
    <row r="65" spans="1:53"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row>
    <row r="66" spans="1:53"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row>
    <row r="67" spans="1:53"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row>
    <row r="68" spans="1:53"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row>
    <row r="69" spans="1:53"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row>
    <row r="70" spans="1:53"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row>
    <row r="71" spans="1:53"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row>
    <row r="72" spans="1:53"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row>
    <row r="73" spans="1:53"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row r="74" spans="1:53"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row>
    <row r="75" spans="1:53"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row>
    <row r="76" spans="1:53"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row>
    <row r="77" spans="1:53"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row>
    <row r="78" spans="1:53"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row>
    <row r="79" spans="1:53"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row>
    <row r="80" spans="1:53"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row>
    <row r="81" spans="1:53"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row>
    <row r="82" spans="1:53"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row>
    <row r="83" spans="1:53"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row>
    <row r="84" spans="1:53"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row>
    <row r="85" spans="1:53"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row>
    <row r="86" spans="1:53"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row>
    <row r="87" spans="1:53"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row>
    <row r="88" spans="1:53"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row>
    <row r="89" spans="1:53"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row>
    <row r="90" spans="1:53"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row>
    <row r="91" spans="1:53"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row>
    <row r="92" spans="1:53"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row>
    <row r="93" spans="1:53"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row>
    <row r="94" spans="1:53"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row>
    <row r="95" spans="1:53"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row>
    <row r="96" spans="1:53"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row>
    <row r="97" spans="1:53"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row>
    <row r="98" spans="1:53"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row>
    <row r="99" spans="1:53" x14ac:dyDescent="0.2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row>
    <row r="100" spans="1:53"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row>
    <row r="101" spans="1:53"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row>
    <row r="102" spans="1:53"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row>
  </sheetData>
  <sheetProtection algorithmName="SHA-512" hashValue="yXn6uHpCApI8/U3yovYC/TtRJ6lVKB0MKGO0jTEwVs5yBxLVxNrFJbnihz1ld/TL1tCB0qxz4WWjs12+dwJXhQ==" saltValue="cwW6gsn01InH0F82mGtytg==" spinCount="100000" sheet="1" objects="1" scenarios="1"/>
  <protectedRanges>
    <protectedRange sqref="E12:G13 E15:G18 E20:G23 E25:G26 E28:G35 E37:G39 L11:N12 I16:N26 L28:N30 I30:K30 L31:N34 I37:N39" name="Plage1"/>
  </protectedRanges>
  <mergeCells count="127">
    <mergeCell ref="Q11:W13"/>
    <mergeCell ref="E22:G22"/>
    <mergeCell ref="I14:K14"/>
    <mergeCell ref="I15:K15"/>
    <mergeCell ref="I16:K16"/>
    <mergeCell ref="L11:N11"/>
    <mergeCell ref="L12:N12"/>
    <mergeCell ref="L13:N13"/>
    <mergeCell ref="L14:N14"/>
    <mergeCell ref="L15:N15"/>
    <mergeCell ref="I11:K11"/>
    <mergeCell ref="I12:K12"/>
    <mergeCell ref="I13:K13"/>
    <mergeCell ref="L16:N16"/>
    <mergeCell ref="L17:N17"/>
    <mergeCell ref="L18:N18"/>
    <mergeCell ref="L19:N19"/>
    <mergeCell ref="L20:N20"/>
    <mergeCell ref="L21:N21"/>
    <mergeCell ref="L22:N22"/>
    <mergeCell ref="I18:K18"/>
    <mergeCell ref="I19:K19"/>
    <mergeCell ref="I20:K20"/>
    <mergeCell ref="I30:K30"/>
    <mergeCell ref="I21:K21"/>
    <mergeCell ref="B20:D20"/>
    <mergeCell ref="B21:D21"/>
    <mergeCell ref="B22:D22"/>
    <mergeCell ref="B11:D11"/>
    <mergeCell ref="B12:D12"/>
    <mergeCell ref="B13:D13"/>
    <mergeCell ref="B14:D14"/>
    <mergeCell ref="B15:D15"/>
    <mergeCell ref="B16:D16"/>
    <mergeCell ref="B17:D17"/>
    <mergeCell ref="B19:D19"/>
    <mergeCell ref="B18:D18"/>
    <mergeCell ref="I22:K22"/>
    <mergeCell ref="B23:D23"/>
    <mergeCell ref="B24:D24"/>
    <mergeCell ref="B25:D25"/>
    <mergeCell ref="B26:D26"/>
    <mergeCell ref="B27:D27"/>
    <mergeCell ref="B28:D28"/>
    <mergeCell ref="E20:G20"/>
    <mergeCell ref="E21:G21"/>
    <mergeCell ref="E23:G23"/>
    <mergeCell ref="I1:O6"/>
    <mergeCell ref="B2:G2"/>
    <mergeCell ref="B10:D10"/>
    <mergeCell ref="E10:G10"/>
    <mergeCell ref="I10:K10"/>
    <mergeCell ref="L10:N10"/>
    <mergeCell ref="E11:G11"/>
    <mergeCell ref="E18:G18"/>
    <mergeCell ref="E19:G19"/>
    <mergeCell ref="E12:G12"/>
    <mergeCell ref="E13:G13"/>
    <mergeCell ref="E14:G14"/>
    <mergeCell ref="E15:G15"/>
    <mergeCell ref="E16:G16"/>
    <mergeCell ref="E17:G17"/>
    <mergeCell ref="B8:N8"/>
    <mergeCell ref="E34:G34"/>
    <mergeCell ref="E35:G35"/>
    <mergeCell ref="E24:G24"/>
    <mergeCell ref="E25:G25"/>
    <mergeCell ref="E26:G26"/>
    <mergeCell ref="E27:G27"/>
    <mergeCell ref="E28:G28"/>
    <mergeCell ref="E29:G29"/>
    <mergeCell ref="B32:D32"/>
    <mergeCell ref="B33:D33"/>
    <mergeCell ref="B34:D34"/>
    <mergeCell ref="B29:D29"/>
    <mergeCell ref="B30:D30"/>
    <mergeCell ref="B31:D31"/>
    <mergeCell ref="E30:G30"/>
    <mergeCell ref="E31:G31"/>
    <mergeCell ref="L23:N23"/>
    <mergeCell ref="L24:N24"/>
    <mergeCell ref="L25:N25"/>
    <mergeCell ref="L26:N26"/>
    <mergeCell ref="L27:N27"/>
    <mergeCell ref="I17:K17"/>
    <mergeCell ref="I40:K40"/>
    <mergeCell ref="L40:N40"/>
    <mergeCell ref="I23:K23"/>
    <mergeCell ref="I29:K29"/>
    <mergeCell ref="I24:K24"/>
    <mergeCell ref="I25:K25"/>
    <mergeCell ref="I26:K26"/>
    <mergeCell ref="I27:K27"/>
    <mergeCell ref="I28:K28"/>
    <mergeCell ref="I33:K33"/>
    <mergeCell ref="I34:K34"/>
    <mergeCell ref="L28:N28"/>
    <mergeCell ref="L29:N29"/>
    <mergeCell ref="L30:N30"/>
    <mergeCell ref="L31:N31"/>
    <mergeCell ref="L32:N32"/>
    <mergeCell ref="L33:N33"/>
    <mergeCell ref="I31:K31"/>
    <mergeCell ref="I32:K32"/>
    <mergeCell ref="B45:N45"/>
    <mergeCell ref="L34:N34"/>
    <mergeCell ref="L35:N35"/>
    <mergeCell ref="L37:N37"/>
    <mergeCell ref="L38:N38"/>
    <mergeCell ref="L39:N39"/>
    <mergeCell ref="I39:K39"/>
    <mergeCell ref="B37:D37"/>
    <mergeCell ref="B38:D38"/>
    <mergeCell ref="B39:D39"/>
    <mergeCell ref="B40:D40"/>
    <mergeCell ref="E37:G37"/>
    <mergeCell ref="E38:G38"/>
    <mergeCell ref="E39:G39"/>
    <mergeCell ref="E40:G40"/>
    <mergeCell ref="B35:D35"/>
    <mergeCell ref="B36:G36"/>
    <mergeCell ref="I36:N36"/>
    <mergeCell ref="I35:K35"/>
    <mergeCell ref="I37:K37"/>
    <mergeCell ref="I38:K38"/>
    <mergeCell ref="E32:G32"/>
    <mergeCell ref="E33:G3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786E-1F6A-4C29-B37A-84D418031025}">
  <dimension ref="A1:P25"/>
  <sheetViews>
    <sheetView zoomScale="77" zoomScaleNormal="77" workbookViewId="0">
      <selection activeCell="G23" sqref="G23"/>
    </sheetView>
  </sheetViews>
  <sheetFormatPr baseColWidth="10" defaultRowHeight="15" x14ac:dyDescent="0.25"/>
  <cols>
    <col min="2" max="4" width="22.7109375" customWidth="1"/>
    <col min="5" max="5" width="29.140625" customWidth="1"/>
    <col min="6" max="6" width="22.7109375" customWidth="1"/>
    <col min="7" max="7" width="13.28515625" customWidth="1"/>
  </cols>
  <sheetData>
    <row r="1" spans="1:16" x14ac:dyDescent="0.25">
      <c r="A1" s="2"/>
      <c r="B1" s="2"/>
      <c r="C1" s="2"/>
      <c r="D1" s="2"/>
      <c r="E1" s="2"/>
      <c r="F1" s="2"/>
      <c r="G1" s="2"/>
      <c r="H1" s="2"/>
    </row>
    <row r="2" spans="1:16" ht="19.5" thickBot="1" x14ac:dyDescent="0.35">
      <c r="A2" s="3"/>
      <c r="B2" s="3" t="s">
        <v>113</v>
      </c>
      <c r="C2" s="3"/>
      <c r="D2" s="3"/>
      <c r="E2" s="2"/>
      <c r="F2" s="2"/>
      <c r="G2" s="2"/>
      <c r="H2" s="2"/>
    </row>
    <row r="3" spans="1:16" ht="6" customHeight="1" thickTop="1" x14ac:dyDescent="0.3">
      <c r="A3" s="3"/>
      <c r="B3" s="14"/>
      <c r="C3" s="14"/>
      <c r="D3" s="14"/>
      <c r="E3" s="2"/>
      <c r="F3" s="2"/>
      <c r="G3" s="2"/>
      <c r="H3" s="2"/>
    </row>
    <row r="4" spans="1:16" x14ac:dyDescent="0.25">
      <c r="A4" s="2"/>
      <c r="B4" s="4" t="s">
        <v>0</v>
      </c>
      <c r="C4" s="2"/>
      <c r="D4" s="2"/>
      <c r="E4" s="2"/>
      <c r="F4" s="2"/>
      <c r="G4" s="2"/>
      <c r="H4" s="2"/>
    </row>
    <row r="5" spans="1:16" x14ac:dyDescent="0.25">
      <c r="A5" s="2"/>
      <c r="B5" s="6" t="s">
        <v>1</v>
      </c>
      <c r="C5" s="2"/>
      <c r="D5" s="2"/>
      <c r="E5" s="2"/>
      <c r="F5" s="2"/>
      <c r="G5" s="2"/>
      <c r="H5" s="2"/>
    </row>
    <row r="6" spans="1:16" x14ac:dyDescent="0.25">
      <c r="A6" s="2"/>
      <c r="B6" s="2"/>
      <c r="C6" s="2"/>
      <c r="D6" s="2"/>
      <c r="E6" s="2"/>
      <c r="F6" s="2"/>
      <c r="G6" s="2"/>
      <c r="H6" s="2"/>
    </row>
    <row r="7" spans="1:16" x14ac:dyDescent="0.25">
      <c r="A7" s="1"/>
      <c r="B7" s="1"/>
      <c r="C7" s="1"/>
      <c r="D7" s="1"/>
      <c r="E7" s="1"/>
      <c r="F7" s="1"/>
      <c r="G7" s="1"/>
      <c r="H7" s="1"/>
    </row>
    <row r="8" spans="1:16" x14ac:dyDescent="0.25">
      <c r="A8" s="1"/>
      <c r="B8" s="1"/>
      <c r="C8" s="1"/>
      <c r="D8" s="1"/>
      <c r="E8" s="1"/>
      <c r="F8" s="1"/>
      <c r="G8" s="1"/>
      <c r="H8" s="1"/>
    </row>
    <row r="9" spans="1:16" ht="26.25" x14ac:dyDescent="0.4">
      <c r="A9" s="1"/>
      <c r="B9" s="292" t="s">
        <v>214</v>
      </c>
      <c r="C9" s="292"/>
      <c r="D9" s="292"/>
      <c r="E9" s="292"/>
      <c r="F9" s="292"/>
      <c r="G9" s="1"/>
      <c r="H9" s="1"/>
    </row>
    <row r="10" spans="1:16" x14ac:dyDescent="0.25">
      <c r="A10" s="1"/>
      <c r="B10" s="1"/>
      <c r="C10" s="1"/>
      <c r="D10" s="1"/>
      <c r="E10" s="1"/>
      <c r="F10" s="1"/>
      <c r="G10" s="1"/>
      <c r="H10" s="1"/>
    </row>
    <row r="11" spans="1:16" x14ac:dyDescent="0.25">
      <c r="A11" s="1"/>
      <c r="B11" s="1"/>
      <c r="C11" s="1"/>
      <c r="D11" s="1"/>
      <c r="E11" s="1"/>
      <c r="F11" s="1"/>
      <c r="G11" s="1"/>
      <c r="H11" s="1"/>
      <c r="J11" s="245" t="s">
        <v>181</v>
      </c>
      <c r="K11" s="246"/>
      <c r="L11" s="246"/>
      <c r="M11" s="246"/>
      <c r="N11" s="246"/>
      <c r="O11" s="246"/>
      <c r="P11" s="246"/>
    </row>
    <row r="12" spans="1:16" ht="44.25" customHeight="1" x14ac:dyDescent="0.25">
      <c r="A12" s="1"/>
      <c r="B12" s="12" t="s">
        <v>88</v>
      </c>
      <c r="C12" s="12" t="s">
        <v>89</v>
      </c>
      <c r="D12" s="12" t="s">
        <v>90</v>
      </c>
      <c r="E12" s="12" t="s">
        <v>91</v>
      </c>
      <c r="F12" s="12" t="s">
        <v>92</v>
      </c>
      <c r="G12" s="1"/>
      <c r="H12" s="1"/>
      <c r="J12" s="246"/>
      <c r="K12" s="246"/>
      <c r="L12" s="246"/>
      <c r="M12" s="246"/>
      <c r="N12" s="246"/>
      <c r="O12" s="246"/>
      <c r="P12" s="246"/>
    </row>
    <row r="13" spans="1:16" ht="88.15" customHeight="1" x14ac:dyDescent="0.25">
      <c r="A13" s="1"/>
      <c r="B13" s="71"/>
      <c r="C13" s="71"/>
      <c r="D13" s="71"/>
      <c r="E13" s="71"/>
      <c r="F13" s="71"/>
      <c r="G13" s="1"/>
      <c r="H13" s="1"/>
      <c r="J13" s="246"/>
      <c r="K13" s="246"/>
      <c r="L13" s="246"/>
      <c r="M13" s="246"/>
      <c r="N13" s="246"/>
      <c r="O13" s="246"/>
      <c r="P13" s="246"/>
    </row>
    <row r="14" spans="1:16" ht="88.15" customHeight="1" x14ac:dyDescent="0.25">
      <c r="A14" s="1"/>
      <c r="B14" s="71"/>
      <c r="C14" s="71"/>
      <c r="D14" s="71"/>
      <c r="E14" s="71"/>
      <c r="F14" s="71"/>
      <c r="G14" s="1"/>
      <c r="H14" s="1"/>
    </row>
    <row r="15" spans="1:16" ht="88.15" customHeight="1" x14ac:dyDescent="0.25">
      <c r="A15" s="1"/>
      <c r="B15" s="71"/>
      <c r="C15" s="71"/>
      <c r="D15" s="71"/>
      <c r="E15" s="71"/>
      <c r="F15" s="71"/>
      <c r="G15" s="1"/>
      <c r="H15" s="1"/>
    </row>
    <row r="16" spans="1:16"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sheetData>
  <sheetProtection algorithmName="SHA-512" hashValue="fa/TG0S81/i2ggdfHFQzBb2FSp+6h+sAiF3eKBvk+57kB1lPo/9gPsIkGZ+FguhEEUPY5834lqEQVCPGrWB1mQ==" saltValue="k1dCoJSWbWxRB8CnTjrsAw==" spinCount="100000" sheet="1" objects="1" scenarios="1"/>
  <protectedRanges>
    <protectedRange sqref="B13:F15" name="Plage1"/>
  </protectedRanges>
  <mergeCells count="2">
    <mergeCell ref="J11:P13"/>
    <mergeCell ref="B9:F9"/>
  </mergeCells>
  <pageMargins left="0.7" right="0.7" top="0.75" bottom="0.75" header="0.3" footer="0.3"/>
  <drawing r:id="rId1"/>
</worksheet>
</file>

<file path=docMetadata/LabelInfo.xml><?xml version="1.0" encoding="utf-8"?>
<clbl:labelList xmlns:clbl="http://schemas.microsoft.com/office/2020/mipLabelMetadata">
  <clbl:label id="{fa5ef80e-c3ea-4908-bc54-2aaac2e4733e}" enabled="0" method="" siteId="{fa5ef80e-c3ea-4908-bc54-2aaac2e4733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Feuil2</vt:lpstr>
      <vt:lpstr>Dossier support emploi LCA</vt:lpstr>
      <vt:lpstr>Profil du poste</vt:lpstr>
      <vt:lpstr>Budget</vt:lpstr>
      <vt:lpstr>Plan de 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COCHET</dc:creator>
  <cp:lastModifiedBy>Kerherve Helene</cp:lastModifiedBy>
  <cp:lastPrinted>2025-11-27T10:48:06Z</cp:lastPrinted>
  <dcterms:created xsi:type="dcterms:W3CDTF">2025-04-03T09:50:29Z</dcterms:created>
  <dcterms:modified xsi:type="dcterms:W3CDTF">2026-05-06T06:56:19Z</dcterms:modified>
</cp:coreProperties>
</file>